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Township Residents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<sst xmlns="http://schemas.openxmlformats.org/spreadsheetml/2006/main" count="33" uniqueCount="25">
  <si>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</t>
  </si>
  <si>
    <t>ASSESSED VALUE (35% of above)</t>
  </si>
  <si>
    <t>CALCULATED TAX BEFORE ROLLBACK</t>
  </si>
  <si>
    <t>AFTER STATE MANDATED ROLLBACK OF 12.5%*</t>
  </si>
  <si>
    <t>SPECIAL ASSESSMENTS FOR TREES AND DITCHES</t>
  </si>
  <si>
    <t>REFUSE COLLECTION</t>
  </si>
  <si>
    <t>CHANGED INCOME TAX OBLIGATIONS*</t>
  </si>
  <si>
    <t>NOTES</t>
  </si>
  <si>
    <t>CURRENT TAX/FEE</t>
  </si>
  <si>
    <t>CALCULATED DIFFERENCE</t>
  </si>
  <si>
    <t>Positive numbers indicate savings, negative numbers indicate increased costs</t>
  </si>
  <si>
    <t>TAX RATE AFTER REDUCTION FACTOR (MILLS)</t>
  </si>
  <si>
    <t>SYLVANIA TOWNSHIP RESIDENTS</t>
  </si>
  <si>
    <t>TO USE, ENTER NUMBERS IN THE COLORED SQUARES WHERE INSTRUCTED WITHOUT DOLLAR SIGNS OR COMMAS</t>
  </si>
  <si>
    <t>ENTER YOUR ANNUAL COST FOR REFUSE COLLECTION IN B18;  IF YOU CURRENTLY PAY AN INCOME TAX TO A LOCAL GOVERNMENT OTHER THAN SYLVANIA CITY, ENTER 111 IN C18; IF YOU DO NOT, ENTER 0 ON C18.</t>
  </si>
  <si>
    <t>CALCULATING ONE POSSIBLE SCENARIO OF CHANGES IN PROPERTY TAXES, ASSESSMENTS, FEES, AND INCOME TAXES IN THE EVENT OF A MERGER, BASED ON THE PREVIOUSLY STATED ASSUMPTIONS (EXCLUDING COUNTY-WIDE AND SCHOOL TAXES)</t>
  </si>
  <si>
    <t>POSSIBLE TAX/FEE</t>
  </si>
  <si>
    <t xml:space="preserve">*This amount might change your federal taxable income, if you itemize your deductions.   </t>
  </si>
  <si>
    <t>REAL ESTATE TAXES</t>
  </si>
  <si>
    <t xml:space="preserve">SPECIAL ASSESSMENTS </t>
  </si>
  <si>
    <t>LOCAL INCOME TAX</t>
  </si>
  <si>
    <t>ENTER CURRENT MARKET VALUE OF HOME IN B9</t>
  </si>
  <si>
    <t>ENTER YOUR PROPERTY'S FRONT WIDTH IN B15, IN FEET</t>
  </si>
  <si>
    <t>ESTIMATED TOTAL COSTS (A POSITIVE NUMBER INDICATES SAVINGS; A NEGATIVE NUMBER INDICATES INCREASED COSTS)</t>
  </si>
  <si>
    <t>IF YOU CURRENTLY PAY AN INCOME TAX TO ANOTHER LOCAL GOVERNMENT, ENTER 0 ON BOTH LINE B20 AND LINE C20; IF YOU DO NOT, ENTER 0 ON B20 AND THE ESTIMATED AMOUNT OF YOUR ANNUAL WAGES OR SALARY ON C20.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</si>
</sst>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164" fontId="0" fillId="0" borderId="0" xfId="0" applyNumberFormat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9" sqref="B9"/>
    </sheetView>
  </sheetViews>
  <sheetFormatPr defaultColWidth="9.140625" defaultRowHeight="12.75"/>
  <cols>
    <col min="1" max="1" width="48.28125" style="4" customWidth="1"/>
    <col min="2" max="2" width="10.8515625" style="1" customWidth="1"/>
    <col min="3" max="3" width="11.421875" style="1" customWidth="1"/>
    <col min="4" max="4" width="13.28125" style="1" customWidth="1"/>
    <col min="5" max="16384" width="9.140625" style="1" customWidth="1"/>
  </cols>
  <sheetData>
    <row r="1" spans="1:4" ht="21" customHeight="1">
      <c r="A1" s="12" t="s">
        <v>12</v>
      </c>
      <c r="B1" s="13"/>
      <c r="C1" s="13"/>
      <c r="D1" s="13"/>
    </row>
    <row r="2" spans="1:6" ht="42.75" customHeight="1">
      <c r="A2" s="15" t="s">
        <v>15</v>
      </c>
      <c r="B2" s="15"/>
      <c r="C2" s="15"/>
      <c r="D2" s="15"/>
      <c r="E2" s="2"/>
      <c r="F2" s="2"/>
    </row>
    <row r="3" spans="1:6" ht="14.25" customHeight="1">
      <c r="A3" s="3"/>
      <c r="B3" s="3"/>
      <c r="C3" s="3"/>
      <c r="D3" s="3"/>
      <c r="E3" s="2"/>
      <c r="F3" s="2"/>
    </row>
    <row r="4" spans="1:6" ht="29.25" customHeight="1">
      <c r="A4" s="16" t="s">
        <v>13</v>
      </c>
      <c r="B4" s="11"/>
      <c r="C4" s="11"/>
      <c r="D4" s="11"/>
      <c r="E4" s="2"/>
      <c r="F4" s="2"/>
    </row>
    <row r="5" spans="1:6" ht="15.75" customHeight="1">
      <c r="A5" s="16" t="s">
        <v>10</v>
      </c>
      <c r="B5" s="16"/>
      <c r="C5" s="16"/>
      <c r="D5" s="16"/>
      <c r="E5" s="2"/>
      <c r="F5" s="2"/>
    </row>
    <row r="6" spans="2:4" ht="14.25" customHeight="1">
      <c r="B6" s="14" t="s">
        <v>0</v>
      </c>
      <c r="C6" s="14"/>
      <c r="D6" s="11"/>
    </row>
    <row r="7" spans="2:4" ht="27" customHeight="1">
      <c r="B7" s="2" t="s">
        <v>8</v>
      </c>
      <c r="C7" s="2" t="s">
        <v>16</v>
      </c>
      <c r="D7" s="2" t="s">
        <v>9</v>
      </c>
    </row>
    <row r="8" spans="1:4" ht="16.5" customHeight="1">
      <c r="A8" s="5" t="s">
        <v>18</v>
      </c>
      <c r="B8" s="2"/>
      <c r="C8" s="2"/>
      <c r="D8" s="2"/>
    </row>
    <row r="9" spans="1:5" ht="13.5" customHeight="1">
      <c r="A9" s="4" t="s">
        <v>21</v>
      </c>
      <c r="B9" s="10" t="s">
        <v>0</v>
      </c>
      <c r="C9" s="1" t="str">
        <f>B9</f>
        <v> </v>
      </c>
      <c r="E9" s="1" t="s">
        <v>0</v>
      </c>
    </row>
    <row r="10" spans="1:3" s="7" customFormat="1" ht="12" customHeight="1">
      <c r="A10" s="6" t="s">
        <v>1</v>
      </c>
      <c r="B10" s="7" t="e">
        <f>SUM(B9*0.35)</f>
        <v>#VALUE!</v>
      </c>
      <c r="C10" s="7" t="e">
        <f>SUM(C9*0.35)</f>
        <v>#VALUE!</v>
      </c>
    </row>
    <row r="11" spans="1:4" ht="16.5" customHeight="1">
      <c r="A11" s="4" t="s">
        <v>11</v>
      </c>
      <c r="B11" s="1">
        <v>12.874027</v>
      </c>
      <c r="C11" s="1">
        <v>4.999112</v>
      </c>
      <c r="D11" s="1">
        <f>SUM(B11-C11)</f>
        <v>7.874915</v>
      </c>
    </row>
    <row r="12" spans="1:4" s="9" customFormat="1" ht="16.5" customHeight="1">
      <c r="A12" s="8" t="s">
        <v>2</v>
      </c>
      <c r="B12" s="9" t="e">
        <f>SUM(B10*B11)/1000</f>
        <v>#VALUE!</v>
      </c>
      <c r="C12" s="9" t="e">
        <f>SUM(C10*C11)/1000</f>
        <v>#VALUE!</v>
      </c>
      <c r="D12" s="9" t="e">
        <f>SUM(B12-C12)</f>
        <v>#VALUE!</v>
      </c>
    </row>
    <row r="13" spans="1:4" ht="19.5" customHeight="1">
      <c r="A13" s="4" t="s">
        <v>3</v>
      </c>
      <c r="B13" s="9" t="e">
        <f>SUM(B12*0.875)</f>
        <v>#VALUE!</v>
      </c>
      <c r="C13" s="9" t="e">
        <f>SUM(C12*0.875)</f>
        <v>#VALUE!</v>
      </c>
      <c r="D13" s="9" t="e">
        <f>SUM(D12*0.875)</f>
        <v>#VALUE!</v>
      </c>
    </row>
    <row r="14" spans="1:4" ht="18" customHeight="1">
      <c r="A14" s="5" t="s">
        <v>19</v>
      </c>
      <c r="B14" s="9"/>
      <c r="C14" s="9"/>
      <c r="D14" s="9"/>
    </row>
    <row r="15" spans="1:3" ht="29.25" customHeight="1">
      <c r="A15" s="4" t="s">
        <v>22</v>
      </c>
      <c r="B15" s="10" t="s">
        <v>0</v>
      </c>
      <c r="C15" s="1" t="str">
        <f>+B15</f>
        <v> </v>
      </c>
    </row>
    <row r="16" spans="1:4" s="9" customFormat="1" ht="20.25" customHeight="1">
      <c r="A16" s="8" t="s">
        <v>4</v>
      </c>
      <c r="B16" s="9">
        <v>0</v>
      </c>
      <c r="C16" s="9" t="e">
        <f>SUM(C15*0.6)</f>
        <v>#VALUE!</v>
      </c>
      <c r="D16" s="9" t="e">
        <f>SUM(B16-C16)</f>
        <v>#VALUE!</v>
      </c>
    </row>
    <row r="17" ht="12.75">
      <c r="A17" s="5" t="s">
        <v>5</v>
      </c>
    </row>
    <row r="18" spans="1:4" ht="66.75" customHeight="1">
      <c r="A18" s="4" t="s">
        <v>14</v>
      </c>
      <c r="B18" s="10" t="s">
        <v>0</v>
      </c>
      <c r="C18" s="10" t="s">
        <v>0</v>
      </c>
      <c r="D18" s="9" t="e">
        <f>SUM(B18-C18)</f>
        <v>#VALUE!</v>
      </c>
    </row>
    <row r="19" spans="1:4" ht="12.75">
      <c r="A19" s="5" t="s">
        <v>20</v>
      </c>
      <c r="D19" s="9"/>
    </row>
    <row r="20" spans="1:3" ht="78.75" customHeight="1">
      <c r="A20" s="4" t="s">
        <v>24</v>
      </c>
      <c r="B20" s="10" t="s">
        <v>0</v>
      </c>
      <c r="C20" s="10" t="s">
        <v>0</v>
      </c>
    </row>
    <row r="21" spans="1:4" s="7" customFormat="1" ht="19.5" customHeight="1">
      <c r="A21" s="6" t="s">
        <v>6</v>
      </c>
      <c r="B21" s="7">
        <v>0</v>
      </c>
      <c r="C21" s="7" t="e">
        <f>SUM(C20*0.015)</f>
        <v>#VALUE!</v>
      </c>
      <c r="D21" s="7" t="e">
        <f>SUM(B21-C21)</f>
        <v>#VALUE!</v>
      </c>
    </row>
    <row r="23" spans="1:4" ht="38.25">
      <c r="A23" s="4" t="s">
        <v>23</v>
      </c>
      <c r="D23" s="9" t="e">
        <f>SUM(D13+D16+D18+D21)</f>
        <v>#VALUE!</v>
      </c>
    </row>
    <row r="24" ht="12.75">
      <c r="A24" s="4" t="s">
        <v>0</v>
      </c>
    </row>
    <row r="25" ht="12.75">
      <c r="A25" s="4" t="s">
        <v>7</v>
      </c>
    </row>
    <row r="26" spans="1:4" ht="16.5" customHeight="1">
      <c r="A26" s="11" t="s">
        <v>17</v>
      </c>
      <c r="B26" s="11"/>
      <c r="C26" s="11"/>
      <c r="D26" s="11"/>
    </row>
  </sheetData>
  <sheetProtection sheet="1" objects="1" scenarios="1" selectLockedCells="1"/>
  <mergeCells count="6">
    <mergeCell ref="A26:D26"/>
    <mergeCell ref="A1:D1"/>
    <mergeCell ref="B6:D6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hhinton</dc:creator>
  <cp:keywords/>
  <dc:description/>
  <cp:lastModifiedBy>grice</cp:lastModifiedBy>
  <cp:lastPrinted>2007-02-24T19:02:19Z</cp:lastPrinted>
  <dcterms:created xsi:type="dcterms:W3CDTF">2007-02-19T18:46:56Z</dcterms:created>
  <dcterms:modified xsi:type="dcterms:W3CDTF">2007-03-14T12:05:48Z</dcterms:modified>
  <cp:category/>
  <cp:version/>
  <cp:contentType/>
  <cp:contentStatus/>
</cp:coreProperties>
</file>