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rocketsutoledo-my.sharepoint.com/personal/pdreisb_rockets_utoledo_edu/Documents/Attachments/Desktop/"/>
    </mc:Choice>
  </mc:AlternateContent>
  <xr:revisionPtr revIDLastSave="0" documentId="8_{2D030BF8-2F73-4208-B6CC-A57B1EE09190}" xr6:coauthVersionLast="47" xr6:coauthVersionMax="47" xr10:uidLastSave="{00000000-0000-0000-0000-000000000000}"/>
  <bookViews>
    <workbookView xWindow="33465" yWindow="4185" windowWidth="21600" windowHeight="11295" xr2:uid="{00000000-000D-0000-FFFF-FFFF00000000}"/>
  </bookViews>
  <sheets>
    <sheet name="RFQ FY26-07 SmartNet" sheetId="1" r:id="rId1"/>
  </sheets>
  <definedNames>
    <definedName name="_xlnm.Print_Area" localSheetId="0">'RFQ FY26-07 SmartNet'!$A$1:$M$148</definedName>
    <definedName name="_xlnm.Print_Titles" localSheetId="0">'RFQ FY26-07 SmartNet'!$27:$27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3" i="1" l="1"/>
  <c r="L137" i="1"/>
  <c r="L136" i="1"/>
  <c r="L135" i="1"/>
  <c r="L134" i="1"/>
  <c r="L133" i="1"/>
  <c r="L132" i="1"/>
  <c r="L131" i="1"/>
  <c r="L130" i="1"/>
  <c r="L129" i="1"/>
  <c r="L128" i="1"/>
  <c r="L127" i="1"/>
  <c r="L126" i="1"/>
  <c r="L125" i="1"/>
  <c r="L124" i="1"/>
  <c r="L123" i="1"/>
  <c r="L122" i="1"/>
  <c r="L121" i="1"/>
  <c r="L120" i="1"/>
  <c r="L119" i="1"/>
  <c r="L118" i="1"/>
  <c r="L117" i="1"/>
  <c r="L116" i="1"/>
  <c r="L115" i="1"/>
  <c r="L114" i="1"/>
  <c r="L112" i="1"/>
  <c r="L111" i="1"/>
  <c r="L110" i="1"/>
  <c r="L109" i="1"/>
  <c r="L108" i="1"/>
  <c r="L107" i="1"/>
  <c r="L106" i="1"/>
  <c r="L105" i="1"/>
  <c r="L104" i="1"/>
  <c r="L103" i="1"/>
  <c r="L102" i="1"/>
  <c r="L101" i="1"/>
  <c r="L97" i="1"/>
  <c r="L100" i="1"/>
  <c r="L99" i="1"/>
  <c r="L98" i="1" l="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138" i="1" l="1"/>
</calcChain>
</file>

<file path=xl/sharedStrings.xml><?xml version="1.0" encoding="utf-8"?>
<sst xmlns="http://schemas.openxmlformats.org/spreadsheetml/2006/main" count="370" uniqueCount="173">
  <si>
    <t xml:space="preserve">University of Toledo </t>
  </si>
  <si>
    <t>Request for Quotation</t>
  </si>
  <si>
    <t>Purchasing Services</t>
  </si>
  <si>
    <t xml:space="preserve">Quote No:     </t>
  </si>
  <si>
    <t>FY26-07</t>
  </si>
  <si>
    <t>DH 0080, MS 1221</t>
  </si>
  <si>
    <t>Date of issue:</t>
  </si>
  <si>
    <t>3000 Arlington Ave.</t>
  </si>
  <si>
    <r>
      <t>Return Quote no later than:</t>
    </r>
    <r>
      <rPr>
        <u/>
        <sz val="9"/>
        <rFont val="Times New Roman"/>
        <family val="1"/>
      </rPr>
      <t xml:space="preserve"> </t>
    </r>
    <r>
      <rPr>
        <b/>
        <u/>
        <sz val="9"/>
        <rFont val="Times New Roman"/>
        <family val="1"/>
      </rPr>
      <t xml:space="preserve">2:00 PM (ET) </t>
    </r>
    <r>
      <rPr>
        <b/>
        <sz val="9"/>
        <rFont val="Times New Roman"/>
        <family val="1"/>
      </rPr>
      <t>on December 4, 2025</t>
    </r>
  </si>
  <si>
    <t>Toledo, OH 43614</t>
  </si>
  <si>
    <t>To the attention of:  Sharon Hunt</t>
  </si>
  <si>
    <r>
      <t>Requisition #</t>
    </r>
    <r>
      <rPr>
        <u/>
        <sz val="9"/>
        <rFont val="Times New Roman"/>
        <family val="1"/>
      </rPr>
      <t>NA________</t>
    </r>
  </si>
  <si>
    <t>Phone:</t>
  </si>
  <si>
    <t xml:space="preserve">419.383.5714 </t>
  </si>
  <si>
    <t>INQUIRY ONLY-THIS IS NOT A PURCHASE ORDER</t>
  </si>
  <si>
    <t>Email:</t>
  </si>
  <si>
    <t>sharon.hunt@utoledo.edu</t>
  </si>
  <si>
    <t xml:space="preserve">This quotation form must be completed and signed by an authorized representative of your company.   </t>
  </si>
  <si>
    <t xml:space="preserve"> All information requested below must be provided.</t>
  </si>
  <si>
    <t>Vendor name &amp; address</t>
  </si>
  <si>
    <t>Company
Name:</t>
  </si>
  <si>
    <t>Notice to Vendor:  University of Toledo has two campus, the Health Science Campus is located at  3000 Arlington Ave and the Main Campus is located at 2801 W. Bancroft, both are in Toledo, Ohio.  The University of Toledo reserve the right to accept or reject any or all parts of this quotation.  Prices must  be your, best &amp; final offer and must be valid for 120 days.  The University of Toledo is exempt from Federal and State of Ohio tax.</t>
  </si>
  <si>
    <t>Address:</t>
  </si>
  <si>
    <t>City/State
Zip:</t>
  </si>
  <si>
    <t>Contact
Name:</t>
  </si>
  <si>
    <t>PLEASE QUOTE YOUR BEST PRICE, TERMS AND DELIVERY ON THE FOLLOWING ITEMS:</t>
  </si>
  <si>
    <t>Payment Terms:</t>
  </si>
  <si>
    <t>Net 30</t>
  </si>
  <si>
    <t xml:space="preserve">For reporting purposes only:  </t>
  </si>
  <si>
    <t>Vendor quote # (if applicable):</t>
  </si>
  <si>
    <t>What GPO Pricing is being quoted?</t>
  </si>
  <si>
    <t>Estimated Lead Time:</t>
  </si>
  <si>
    <t>Amerinet/LERC</t>
  </si>
  <si>
    <t>Certifed MBE?</t>
  </si>
  <si>
    <t>FOB Point (Destination unless otherwise stated):</t>
  </si>
  <si>
    <t>Novation</t>
  </si>
  <si>
    <t>Certifed Edge?</t>
  </si>
  <si>
    <t>Tax ID#</t>
  </si>
  <si>
    <t>Other:</t>
  </si>
  <si>
    <r>
      <t>1 Year Agreement - Cisco SMARTnet 8x5 NBD Replacement / 24x7 Phone Support / Software Upgrade 
 (</t>
    </r>
    <r>
      <rPr>
        <b/>
        <u/>
        <sz val="12"/>
        <rFont val="Times New Roman"/>
        <family val="1"/>
      </rPr>
      <t>support direct by Cisco</t>
    </r>
    <r>
      <rPr>
        <b/>
        <sz val="12"/>
        <rFont val="Times New Roman"/>
        <family val="1"/>
      </rPr>
      <t xml:space="preserve">)                                                                                                           </t>
    </r>
  </si>
  <si>
    <t>Item #</t>
  </si>
  <si>
    <t>Contract Type</t>
  </si>
  <si>
    <t>Device</t>
  </si>
  <si>
    <t>Serial or Instance #</t>
  </si>
  <si>
    <t>Qty</t>
  </si>
  <si>
    <t>Begin Date</t>
  </si>
  <si>
    <t>End Date</t>
  </si>
  <si>
    <t>Unit Price</t>
  </si>
  <si>
    <t>Extended Price</t>
  </si>
  <si>
    <t>SNT</t>
  </si>
  <si>
    <t>VG320</t>
  </si>
  <si>
    <t>FJC2224A1JS</t>
  </si>
  <si>
    <t>FJC2224A1JQ</t>
  </si>
  <si>
    <t>FJC2224A1JT</t>
  </si>
  <si>
    <t>UCSB-5108-AC2=</t>
  </si>
  <si>
    <t>FOX2213P15D</t>
  </si>
  <si>
    <t>FOX2213P14S</t>
  </si>
  <si>
    <t>FJC2226A179</t>
  </si>
  <si>
    <t>FJC2226A118</t>
  </si>
  <si>
    <t>VG202XM</t>
  </si>
  <si>
    <t>FCH2230R0U7</t>
  </si>
  <si>
    <t>FCH2230R00K</t>
  </si>
  <si>
    <t>SSSNT</t>
  </si>
  <si>
    <t>N9K-C93240YC-FX2</t>
  </si>
  <si>
    <t>FDO23440CY0</t>
  </si>
  <si>
    <t>FDO23440BXF</t>
  </si>
  <si>
    <t>FDO23440D0E</t>
  </si>
  <si>
    <t>FDO23440D1L</t>
  </si>
  <si>
    <t>FDO23430TNQ</t>
  </si>
  <si>
    <t>ECMUS</t>
  </si>
  <si>
    <t>NXOS-ES-XF</t>
  </si>
  <si>
    <t>FDO234815B2</t>
  </si>
  <si>
    <t>FDO23430W8N</t>
  </si>
  <si>
    <t>FDO23440D2U</t>
  </si>
  <si>
    <t>FDO234815AY</t>
  </si>
  <si>
    <t>FDO234815C5</t>
  </si>
  <si>
    <t>FGL2419LHXF</t>
  </si>
  <si>
    <t>FGL2419LJ06</t>
  </si>
  <si>
    <t>FGL2419LHZ2</t>
  </si>
  <si>
    <t>SW</t>
  </si>
  <si>
    <t>C9300-48P-E</t>
  </si>
  <si>
    <t>FOC2419W0C3</t>
  </si>
  <si>
    <t>FOC2419X0AN</t>
  </si>
  <si>
    <t>C9500-16X-A</t>
  </si>
  <si>
    <t>FOC2423L2J7</t>
  </si>
  <si>
    <t>FOC2423L67U</t>
  </si>
  <si>
    <t>C9300-48U-E</t>
  </si>
  <si>
    <t>FCW2420G0ZK</t>
  </si>
  <si>
    <t>FCW2420C0ZR</t>
  </si>
  <si>
    <t>FOC2420X0ZM</t>
  </si>
  <si>
    <t>FDO2427029K</t>
  </si>
  <si>
    <t>FDO242702CH</t>
  </si>
  <si>
    <t>FDO242517GF</t>
  </si>
  <si>
    <t>FDO242702A4</t>
  </si>
  <si>
    <t>FDO242702G5</t>
  </si>
  <si>
    <t>FDO242702QL</t>
  </si>
  <si>
    <t>FDO242702NC</t>
  </si>
  <si>
    <t>FDO24261W47</t>
  </si>
  <si>
    <t>FDO2427028U</t>
  </si>
  <si>
    <t>FDO24460051</t>
  </si>
  <si>
    <t>ECMU</t>
  </si>
  <si>
    <t>FDO2446005N</t>
  </si>
  <si>
    <t>FDO25090HP3</t>
  </si>
  <si>
    <t>FDO25090HP2</t>
  </si>
  <si>
    <t>SSSNC</t>
  </si>
  <si>
    <t>FJC25211QPR</t>
  </si>
  <si>
    <t>FJC25211QPA</t>
  </si>
  <si>
    <t>FJC25211QP3</t>
  </si>
  <si>
    <t>FJC25211QLQ</t>
  </si>
  <si>
    <t>FJC25211QMK</t>
  </si>
  <si>
    <t>FJC25211QM7</t>
  </si>
  <si>
    <t>FJC25211QLX</t>
  </si>
  <si>
    <t>FJC25211QN6</t>
  </si>
  <si>
    <t>FDO24180737</t>
  </si>
  <si>
    <t>SPARK-BOARD55</t>
  </si>
  <si>
    <t>RSU2116005A/FGl2121603E</t>
  </si>
  <si>
    <t>RSU2116009B/FGL2121603F</t>
  </si>
  <si>
    <t>CS-BRD75P-K9</t>
  </si>
  <si>
    <t>WZS2708K062</t>
  </si>
  <si>
    <t>CS-DESK-C-K9</t>
  </si>
  <si>
    <t>FOC2713HL0E</t>
  </si>
  <si>
    <t>FOC2713HL0F</t>
  </si>
  <si>
    <t>CISCO PTZ 4K</t>
  </si>
  <si>
    <t>88C9E8EC9D64</t>
  </si>
  <si>
    <t>143FA66648BB</t>
  </si>
  <si>
    <t>CS-QUADCAM+</t>
  </si>
  <si>
    <t>FOC2547N2EV</t>
  </si>
  <si>
    <t>FOC2625PM9Z</t>
  </si>
  <si>
    <t>FOC2625PMA8</t>
  </si>
  <si>
    <t>FOC2234NLML</t>
  </si>
  <si>
    <t>FOC2547N2FS</t>
  </si>
  <si>
    <t>FOC2608NGM2</t>
  </si>
  <si>
    <t>CS-QUADCAM2+</t>
  </si>
  <si>
    <t>FOC2721HKV1</t>
  </si>
  <si>
    <t>CS-BAR-T-K9</t>
  </si>
  <si>
    <t>FOC2729H6Q9</t>
  </si>
  <si>
    <t>FOC2729H78A</t>
  </si>
  <si>
    <t>FOC2729H6Z0</t>
  </si>
  <si>
    <t>FOC2729H6QC</t>
  </si>
  <si>
    <t>FOC2729H77M</t>
  </si>
  <si>
    <t>FOC2729H6ZE</t>
  </si>
  <si>
    <t>FOC2729H6ZG</t>
  </si>
  <si>
    <t>FOC2729H6Z1</t>
  </si>
  <si>
    <t>CS-BARPRO-K9</t>
  </si>
  <si>
    <t>FOC2735HPPR</t>
  </si>
  <si>
    <t>FOC2735HPQB</t>
  </si>
  <si>
    <t>FOC2735HPPN</t>
  </si>
  <si>
    <t>FOC2735HPPY</t>
  </si>
  <si>
    <t>FOC2734JUKB</t>
  </si>
  <si>
    <t>FOC2734JUJJ</t>
  </si>
  <si>
    <t>CS-KIT-S-UNIT+</t>
  </si>
  <si>
    <t>FOC2114NCS3</t>
  </si>
  <si>
    <t>CS-CODEC-EQ-K9+</t>
  </si>
  <si>
    <t>FOC2730H1E8</t>
  </si>
  <si>
    <t>CS-KIT-MINI-K9</t>
  </si>
  <si>
    <t>FOC2410NS21</t>
  </si>
  <si>
    <t>CS-CODEC-PLUS+</t>
  </si>
  <si>
    <t>FOC2235NGN6</t>
  </si>
  <si>
    <t>FOC2626PFB0</t>
  </si>
  <si>
    <t>FOC2626PF7M</t>
  </si>
  <si>
    <t>FOC2403P7KS</t>
  </si>
  <si>
    <t>FOC2602NJDD</t>
  </si>
  <si>
    <t>FOC2647N1UX</t>
  </si>
  <si>
    <t>CS-CODEC-PRO+</t>
  </si>
  <si>
    <t>FDO2553J1ZK</t>
  </si>
  <si>
    <t>FDO2553J2NZ</t>
  </si>
  <si>
    <t>Comments:</t>
  </si>
  <si>
    <t>RESPONSE MAY BE EMAILED BACK TO ME.</t>
  </si>
  <si>
    <t>Representative Name (print):</t>
  </si>
  <si>
    <t>Fax:</t>
  </si>
  <si>
    <t>Authorizing signature (eSignature acceptable):</t>
  </si>
  <si>
    <t>Date:</t>
  </si>
  <si>
    <t xml:space="preserve">Must be signed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</si>
</sst>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F800]dddd\,\ mmmm\ dd\,\ yyyy"/>
    <numFmt numFmtId="165" formatCode="[$-409]d\-mmm\-yy;@"/>
    <numFmt numFmtId="166" formatCode="&quot;$&quot;#,##0.00"/>
    <numFmt numFmtId="167" formatCode="[$-409]d\-mmm\-yyyy;@"/>
  </numFmts>
  <fonts count="19">
    <font>
      <sz val="10"/>
      <name val="Arial"/>
    </font>
    <font>
      <sz val="11"/>
      <color theme="1"/>
      <name val="Calibri"/>
      <family val="2"/>
      <scheme val="minor"/>
    </font>
    <font>
      <sz val="10"/>
      <name val="Arial"/>
      <family val="2"/>
    </font>
    <font>
      <sz val="9"/>
      <name val="Times New Roman"/>
      <family val="1"/>
    </font>
    <font>
      <b/>
      <sz val="9"/>
      <name val="Times New Roman"/>
      <family val="1"/>
    </font>
    <font>
      <b/>
      <sz val="12"/>
      <name val="Times New Roman"/>
      <family val="1"/>
    </font>
    <font>
      <u/>
      <sz val="9"/>
      <name val="Times New Roman"/>
      <family val="1"/>
    </font>
    <font>
      <sz val="7"/>
      <name val="Times New Roman"/>
      <family val="1"/>
    </font>
    <font>
      <sz val="8"/>
      <name val="Arial"/>
      <family val="2"/>
    </font>
    <font>
      <sz val="10"/>
      <name val="Arial"/>
      <family val="2"/>
    </font>
    <font>
      <u/>
      <sz val="10"/>
      <color indexed="12"/>
      <name val="Arial"/>
      <family val="2"/>
    </font>
    <font>
      <b/>
      <sz val="11"/>
      <name val="Times New Roman"/>
      <family val="1"/>
    </font>
    <font>
      <b/>
      <u/>
      <sz val="9"/>
      <name val="Times New Roman"/>
      <family val="1"/>
    </font>
    <font>
      <b/>
      <u/>
      <sz val="12"/>
      <name val="Times New Roman"/>
      <family val="1"/>
    </font>
    <font>
      <sz val="10"/>
      <name val="Arial"/>
      <family val="2"/>
    </font>
    <font>
      <sz val="9"/>
      <color theme="1"/>
      <name val="Times New Roman"/>
      <family val="1"/>
    </font>
    <font>
      <sz val="9"/>
      <color theme="1"/>
      <name val="Times Roman"/>
    </font>
    <font>
      <sz val="8"/>
      <color theme="1"/>
      <name val="Tahoma"/>
      <family val="2"/>
    </font>
    <font>
      <b/>
      <sz val="18"/>
      <color theme="3"/>
      <name val="Cambria"/>
      <family val="2"/>
      <scheme val="major"/>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gray125">
        <fgColor rgb="FFFFFFCC"/>
        <bgColor theme="0" tint="-0.14996795556505021"/>
      </patternFill>
    </fill>
    <fill>
      <patternFill patternType="solid">
        <fgColor theme="0" tint="-0.14999847407452621"/>
        <bgColor indexed="64"/>
      </patternFill>
    </fill>
    <fill>
      <patternFill patternType="solid">
        <fgColor rgb="FFFFFFCC"/>
        <bgColor rgb="FFFFFFCC"/>
      </patternFill>
    </fill>
    <fill>
      <patternFill patternType="gray125">
        <bgColor theme="0" tint="-0.14996795556505021"/>
      </patternFill>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s>
  <cellStyleXfs count="11">
    <xf numFmtId="0" fontId="0" fillId="0" borderId="0"/>
    <xf numFmtId="43" fontId="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xf numFmtId="0" fontId="14" fillId="0" borderId="0"/>
    <xf numFmtId="0" fontId="14" fillId="0" borderId="0"/>
    <xf numFmtId="0" fontId="14" fillId="0" borderId="0"/>
    <xf numFmtId="0" fontId="1" fillId="0" borderId="0"/>
    <xf numFmtId="0" fontId="18" fillId="0" borderId="0" applyNumberFormat="0" applyFill="0" applyBorder="0" applyAlignment="0" applyProtection="0"/>
  </cellStyleXfs>
  <cellXfs count="111">
    <xf numFmtId="0" fontId="0" fillId="0" borderId="0" xfId="0"/>
    <xf numFmtId="0" fontId="3" fillId="0" borderId="0" xfId="0" applyFont="1"/>
    <xf numFmtId="0" fontId="3" fillId="2" borderId="0" xfId="0" applyFont="1" applyFill="1"/>
    <xf numFmtId="0" fontId="3" fillId="2" borderId="2" xfId="0" applyFont="1" applyFill="1" applyBorder="1"/>
    <xf numFmtId="0" fontId="3" fillId="2" borderId="3" xfId="0" applyFont="1" applyFill="1" applyBorder="1"/>
    <xf numFmtId="0" fontId="3" fillId="2" borderId="1" xfId="0" applyFont="1" applyFill="1" applyBorder="1"/>
    <xf numFmtId="0" fontId="7" fillId="2" borderId="0" xfId="0" applyFont="1" applyFill="1"/>
    <xf numFmtId="0" fontId="3" fillId="2" borderId="4" xfId="0" applyFont="1" applyFill="1" applyBorder="1"/>
    <xf numFmtId="0" fontId="3" fillId="2" borderId="0" xfId="0" applyFont="1" applyFill="1" applyAlignment="1">
      <alignment horizontal="center" vertical="center"/>
    </xf>
    <xf numFmtId="0" fontId="3" fillId="0" borderId="0" xfId="0" applyFont="1" applyAlignment="1">
      <alignment horizontal="center" vertical="center"/>
    </xf>
    <xf numFmtId="0" fontId="3" fillId="2" borderId="2"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5" xfId="0" applyFont="1" applyFill="1" applyBorder="1" applyAlignment="1">
      <alignment horizontal="left" wrapText="1"/>
    </xf>
    <xf numFmtId="0" fontId="7" fillId="2" borderId="0" xfId="0" applyFont="1" applyFill="1" applyAlignment="1">
      <alignment horizontal="right" wrapText="1"/>
    </xf>
    <xf numFmtId="0" fontId="3" fillId="0" borderId="4" xfId="0" applyFont="1" applyBorder="1"/>
    <xf numFmtId="0" fontId="3" fillId="0" borderId="1" xfId="0" applyFont="1" applyBorder="1"/>
    <xf numFmtId="0" fontId="4" fillId="2" borderId="0" xfId="0" applyFont="1" applyFill="1"/>
    <xf numFmtId="0" fontId="3" fillId="4" borderId="1" xfId="0" applyFont="1" applyFill="1" applyBorder="1" applyProtection="1">
      <protection locked="0"/>
    </xf>
    <xf numFmtId="0" fontId="4" fillId="2" borderId="1" xfId="0" applyFont="1" applyFill="1" applyBorder="1" applyAlignment="1">
      <alignment horizontal="center"/>
    </xf>
    <xf numFmtId="0" fontId="7" fillId="2" borderId="0" xfId="0" applyFont="1" applyFill="1" applyAlignment="1">
      <alignment wrapText="1"/>
    </xf>
    <xf numFmtId="0" fontId="3" fillId="2" borderId="0" xfId="0" applyFont="1" applyFill="1" applyAlignment="1">
      <alignment horizontal="righ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left"/>
    </xf>
    <xf numFmtId="0" fontId="3" fillId="2" borderId="3" xfId="0" applyFont="1" applyFill="1" applyBorder="1" applyAlignment="1">
      <alignment horizontal="center" vertical="center" wrapText="1"/>
    </xf>
    <xf numFmtId="0" fontId="3" fillId="0" borderId="0" xfId="0" applyFont="1" applyAlignment="1">
      <alignment horizontal="right"/>
    </xf>
    <xf numFmtId="0" fontId="4" fillId="2" borderId="0" xfId="0" applyFont="1" applyFill="1" applyAlignment="1">
      <alignment horizontal="center"/>
    </xf>
    <xf numFmtId="0" fontId="7" fillId="2" borderId="2" xfId="0" applyFont="1" applyFill="1" applyBorder="1" applyAlignment="1">
      <alignment horizontal="center" vertical="top" wrapText="1"/>
    </xf>
    <xf numFmtId="0" fontId="7" fillId="2" borderId="0" xfId="0" applyFont="1" applyFill="1" applyAlignment="1">
      <alignment horizontal="center" vertical="top"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0" xfId="0" applyFont="1" applyFill="1" applyAlignment="1">
      <alignment horizontal="center"/>
    </xf>
    <xf numFmtId="0" fontId="4" fillId="2" borderId="7" xfId="0" applyFont="1" applyFill="1" applyBorder="1" applyAlignment="1">
      <alignment horizontal="center" vertical="center"/>
    </xf>
    <xf numFmtId="0" fontId="3" fillId="2" borderId="0" xfId="0" applyFont="1" applyFill="1" applyAlignment="1">
      <alignment horizontal="left"/>
    </xf>
    <xf numFmtId="0" fontId="3" fillId="0" borderId="0" xfId="0" applyFont="1" applyAlignment="1">
      <alignment horizontal="center"/>
    </xf>
    <xf numFmtId="3" fontId="3" fillId="2" borderId="1" xfId="0" applyNumberFormat="1" applyFont="1" applyFill="1" applyBorder="1" applyAlignment="1">
      <alignment horizontal="left" wrapText="1"/>
    </xf>
    <xf numFmtId="164" fontId="3" fillId="2" borderId="0" xfId="0" applyNumberFormat="1" applyFont="1" applyFill="1" applyAlignment="1">
      <alignment horizontal="center"/>
    </xf>
    <xf numFmtId="0" fontId="3" fillId="2" borderId="4" xfId="0" applyFont="1" applyFill="1" applyBorder="1" applyAlignment="1">
      <alignment horizontal="center" vertical="center"/>
    </xf>
    <xf numFmtId="0" fontId="4" fillId="2" borderId="0" xfId="0" applyFont="1" applyFill="1" applyAlignment="1">
      <alignment horizontal="left"/>
    </xf>
    <xf numFmtId="0" fontId="3" fillId="0" borderId="1" xfId="0" applyFont="1" applyBorder="1" applyAlignment="1">
      <alignment horizontal="center"/>
    </xf>
    <xf numFmtId="165" fontId="3" fillId="0" borderId="8" xfId="0" applyNumberFormat="1" applyFont="1" applyBorder="1" applyAlignment="1">
      <alignment horizontal="center"/>
    </xf>
    <xf numFmtId="0" fontId="3" fillId="0" borderId="3" xfId="0" applyFont="1" applyBorder="1"/>
    <xf numFmtId="7" fontId="4" fillId="2" borderId="1" xfId="1" applyNumberFormat="1" applyFont="1" applyFill="1" applyBorder="1" applyAlignment="1" applyProtection="1">
      <alignment horizontal="center" vertical="center" wrapText="1"/>
    </xf>
    <xf numFmtId="0" fontId="3" fillId="2" borderId="4" xfId="0" applyFont="1" applyFill="1" applyBorder="1" applyAlignment="1">
      <alignment horizontal="left" vertical="center"/>
    </xf>
    <xf numFmtId="0" fontId="15" fillId="0" borderId="1" xfId="0" applyFont="1" applyBorder="1"/>
    <xf numFmtId="0" fontId="15" fillId="0" borderId="1" xfId="0" applyFont="1" applyBorder="1" applyAlignment="1">
      <alignment horizontal="center"/>
    </xf>
    <xf numFmtId="0" fontId="16" fillId="0" borderId="1" xfId="0" applyFont="1" applyBorder="1" applyAlignment="1">
      <alignment horizontal="center"/>
    </xf>
    <xf numFmtId="165" fontId="3" fillId="0" borderId="1" xfId="0" applyNumberFormat="1" applyFont="1" applyBorder="1" applyAlignment="1">
      <alignment horizontal="center"/>
    </xf>
    <xf numFmtId="0" fontId="10" fillId="2" borderId="0" xfId="4" applyFill="1" applyBorder="1" applyAlignment="1" applyProtection="1"/>
    <xf numFmtId="0" fontId="3" fillId="0" borderId="3"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165" fontId="4" fillId="0" borderId="12" xfId="0" applyNumberFormat="1" applyFont="1" applyBorder="1" applyAlignment="1">
      <alignment horizontal="center"/>
    </xf>
    <xf numFmtId="0" fontId="17" fillId="0" borderId="0" xfId="0" applyFont="1" applyAlignment="1">
      <alignment horizontal="left"/>
    </xf>
    <xf numFmtId="0" fontId="3" fillId="2" borderId="14" xfId="0" applyFont="1" applyFill="1" applyBorder="1" applyAlignment="1">
      <alignment horizontal="center" wrapText="1"/>
    </xf>
    <xf numFmtId="0" fontId="3" fillId="0" borderId="0" xfId="0" applyFont="1" applyAlignment="1">
      <alignment horizontal="left"/>
    </xf>
    <xf numFmtId="0" fontId="15" fillId="0" borderId="8" xfId="0" applyFont="1" applyBorder="1" applyAlignment="1">
      <alignment horizontal="left"/>
    </xf>
    <xf numFmtId="0" fontId="17" fillId="0" borderId="1" xfId="0" applyFont="1" applyBorder="1" applyAlignment="1">
      <alignment horizontal="left"/>
    </xf>
    <xf numFmtId="0" fontId="15" fillId="0" borderId="8" xfId="9" applyFont="1" applyBorder="1" applyAlignment="1">
      <alignment horizontal="left"/>
    </xf>
    <xf numFmtId="0" fontId="3" fillId="2" borderId="3" xfId="0" applyFont="1"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167" fontId="15" fillId="0" borderId="8" xfId="0" applyNumberFormat="1" applyFont="1" applyBorder="1" applyAlignment="1">
      <alignment horizontal="center"/>
    </xf>
    <xf numFmtId="0" fontId="15" fillId="0" borderId="8" xfId="0" applyFont="1" applyBorder="1" applyAlignment="1">
      <alignment horizontal="center"/>
    </xf>
    <xf numFmtId="3" fontId="3" fillId="2" borderId="1" xfId="0" applyNumberFormat="1" applyFont="1" applyFill="1" applyBorder="1" applyAlignment="1">
      <alignment horizontal="center" wrapText="1"/>
    </xf>
    <xf numFmtId="0" fontId="3" fillId="0" borderId="8" xfId="0" applyFont="1" applyBorder="1" applyAlignment="1">
      <alignment horizontal="left"/>
    </xf>
    <xf numFmtId="0" fontId="4" fillId="2" borderId="12" xfId="0" applyFont="1" applyFill="1" applyBorder="1" applyAlignment="1">
      <alignment wrapText="1"/>
    </xf>
    <xf numFmtId="0" fontId="4" fillId="0" borderId="12" xfId="0" applyFont="1" applyBorder="1" applyAlignment="1">
      <alignment wrapText="1"/>
    </xf>
    <xf numFmtId="0" fontId="3" fillId="0" borderId="15" xfId="0" applyFont="1" applyBorder="1" applyAlignment="1">
      <alignment horizontal="left"/>
    </xf>
    <xf numFmtId="0" fontId="3" fillId="0" borderId="8" xfId="0" applyFont="1" applyBorder="1"/>
    <xf numFmtId="0" fontId="3" fillId="0" borderId="15" xfId="0" applyFont="1" applyBorder="1" applyAlignment="1">
      <alignment horizontal="center"/>
    </xf>
    <xf numFmtId="167" fontId="3" fillId="0" borderId="8" xfId="0" applyNumberFormat="1" applyFont="1" applyBorder="1" applyAlignment="1">
      <alignment horizontal="center"/>
    </xf>
    <xf numFmtId="164" fontId="3" fillId="0" borderId="0" xfId="0" applyNumberFormat="1" applyFont="1"/>
    <xf numFmtId="166" fontId="4" fillId="5" borderId="7" xfId="0" applyNumberFormat="1" applyFont="1" applyFill="1" applyBorder="1" applyAlignment="1">
      <alignment horizontal="center" vertical="center"/>
    </xf>
    <xf numFmtId="166" fontId="4" fillId="5" borderId="3" xfId="0" applyNumberFormat="1" applyFont="1" applyFill="1" applyBorder="1" applyAlignment="1">
      <alignment horizontal="center" vertical="center"/>
    </xf>
    <xf numFmtId="3" fontId="3" fillId="2" borderId="3" xfId="0" applyNumberFormat="1" applyFont="1" applyFill="1" applyBorder="1" applyAlignment="1">
      <alignment horizontal="center" wrapText="1"/>
    </xf>
    <xf numFmtId="3" fontId="11" fillId="3" borderId="0" xfId="0" applyNumberFormat="1" applyFont="1" applyFill="1" applyAlignment="1" applyProtection="1">
      <alignment horizontal="center" vertical="top" wrapText="1"/>
      <protection locked="0"/>
    </xf>
    <xf numFmtId="0" fontId="3" fillId="3" borderId="3"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4" fontId="4" fillId="7" borderId="7" xfId="0" applyNumberFormat="1" applyFont="1" applyFill="1" applyBorder="1" applyAlignment="1" applyProtection="1">
      <alignment horizontal="center" vertical="center"/>
      <protection locked="0"/>
    </xf>
    <xf numFmtId="4" fontId="4" fillId="7" borderId="9" xfId="0" applyNumberFormat="1" applyFont="1" applyFill="1" applyBorder="1" applyAlignment="1" applyProtection="1">
      <alignment horizontal="center" vertical="center"/>
      <protection locked="0"/>
    </xf>
    <xf numFmtId="4" fontId="4" fillId="5" borderId="7" xfId="0" applyNumberFormat="1" applyFont="1" applyFill="1" applyBorder="1" applyAlignment="1">
      <alignment horizontal="center" vertical="center"/>
    </xf>
    <xf numFmtId="4" fontId="4" fillId="5" borderId="3" xfId="0" applyNumberFormat="1" applyFont="1" applyFill="1" applyBorder="1" applyAlignment="1">
      <alignment horizontal="center" vertical="center"/>
    </xf>
    <xf numFmtId="0" fontId="5" fillId="2" borderId="0" xfId="0" applyFont="1" applyFill="1" applyAlignment="1">
      <alignment horizontal="center"/>
    </xf>
    <xf numFmtId="0" fontId="4" fillId="2" borderId="0" xfId="0" applyFont="1" applyFill="1" applyAlignment="1">
      <alignment horizontal="center"/>
    </xf>
    <xf numFmtId="0" fontId="4" fillId="2" borderId="10" xfId="0" applyFont="1" applyFill="1" applyBorder="1" applyAlignment="1">
      <alignment horizontal="center"/>
    </xf>
    <xf numFmtId="0" fontId="3" fillId="2" borderId="0" xfId="0" applyFont="1" applyFill="1" applyAlignment="1">
      <alignment horizontal="center"/>
    </xf>
    <xf numFmtId="0" fontId="3" fillId="2" borderId="10" xfId="0" applyFont="1" applyFill="1" applyBorder="1" applyAlignment="1">
      <alignment horizontal="center"/>
    </xf>
    <xf numFmtId="0" fontId="3" fillId="3" borderId="12" xfId="0" applyFont="1" applyFill="1" applyBorder="1" applyAlignment="1" applyProtection="1">
      <alignment horizontal="left"/>
      <protection locked="0"/>
    </xf>
    <xf numFmtId="0" fontId="3" fillId="3" borderId="9" xfId="0" applyFont="1" applyFill="1" applyBorder="1" applyAlignment="1" applyProtection="1">
      <alignment horizontal="left"/>
      <protection locked="0"/>
    </xf>
    <xf numFmtId="0" fontId="3" fillId="4" borderId="3" xfId="0" applyFont="1" applyFill="1" applyBorder="1" applyAlignment="1" applyProtection="1">
      <alignment horizontal="center" wrapText="1"/>
      <protection locked="0"/>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4" borderId="3"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xf numFmtId="0" fontId="3" fillId="4" borderId="3" xfId="0" applyFont="1" applyFill="1" applyBorder="1" applyAlignment="1" applyProtection="1">
      <alignment horizontal="left" wrapText="1"/>
      <protection locked="0"/>
    </xf>
    <xf numFmtId="0" fontId="3" fillId="4" borderId="4" xfId="0" applyFont="1" applyFill="1" applyBorder="1" applyAlignment="1" applyProtection="1">
      <alignment horizontal="left"/>
      <protection locked="0"/>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5" fillId="6" borderId="3" xfId="0" applyFont="1" applyFill="1" applyBorder="1" applyAlignment="1">
      <alignment horizontal="center" vertical="top" wrapText="1"/>
    </xf>
    <xf numFmtId="0" fontId="4" fillId="8" borderId="7" xfId="0" applyFont="1" applyFill="1" applyBorder="1" applyAlignment="1">
      <alignment horizontal="center" vertical="center"/>
    </xf>
    <xf numFmtId="0" fontId="4" fillId="8"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3" fillId="0" borderId="0" xfId="0" applyNumberFormat="1" applyFont="1" applyAlignment="1">
      <alignment horizontal="left"/>
    </xf>
  </cellXfs>
  <cellStyles count="11">
    <cellStyle name="Comma" xfId="1" builtinId="3"/>
    <cellStyle name="Currency 2" xfId="2" xr:uid="{00000000-0005-0000-0000-000001000000}"/>
    <cellStyle name="Currency 3" xfId="3" xr:uid="{00000000-0005-0000-0000-000002000000}"/>
    <cellStyle name="Hyperlink" xfId="4" builtinId="8"/>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33F22896-45C5-4B3A-A31F-7F180450A4E7}"/>
    <cellStyle name="Title 2" xfId="10" xr:uid="{6492DB36-468A-4D88-906A-BBDF63287724}"/>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aron.hunt@utoledo.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0"/>
  <sheetViews>
    <sheetView showGridLines="0" tabSelected="1" zoomScaleNormal="100" zoomScaleSheetLayoutView="100" workbookViewId="0"/>
  </sheetViews>
  <sheetFormatPr defaultRowHeight="12"/>
  <cols>
    <col min="1" max="1" width="2" style="1" customWidth="1"/>
    <col min="2" max="2" width="4.5703125" style="1" customWidth="1"/>
    <col min="3" max="3" width="2.5703125" style="1" customWidth="1"/>
    <col min="4" max="4" width="13" style="1" customWidth="1"/>
    <col min="5" max="5" width="19.42578125" style="1" customWidth="1"/>
    <col min="6" max="6" width="24.5703125" style="1" customWidth="1"/>
    <col min="7" max="7" width="7.140625" style="36" customWidth="1"/>
    <col min="8" max="8" width="13.5703125" style="36" customWidth="1"/>
    <col min="9" max="9" width="12.140625" style="1" customWidth="1"/>
    <col min="10" max="11" width="8.28515625" style="1" customWidth="1"/>
    <col min="12" max="12" width="11.28515625" style="1" customWidth="1"/>
    <col min="13" max="13" width="11" style="1" customWidth="1"/>
    <col min="14" max="45" width="4.140625" style="1" customWidth="1"/>
    <col min="46" max="16384" width="9.140625" style="1"/>
  </cols>
  <sheetData>
    <row r="1" spans="1:13" ht="15.75" customHeight="1">
      <c r="A1" s="2"/>
      <c r="B1" s="88" t="s">
        <v>0</v>
      </c>
      <c r="C1" s="88"/>
      <c r="D1" s="88"/>
      <c r="E1" s="88"/>
      <c r="F1" s="88"/>
      <c r="G1" s="88"/>
      <c r="H1" s="88"/>
      <c r="I1" s="87" t="s">
        <v>1</v>
      </c>
      <c r="J1" s="87"/>
      <c r="K1" s="87"/>
      <c r="L1" s="87"/>
      <c r="M1" s="87"/>
    </row>
    <row r="2" spans="1:13" ht="15.75" customHeight="1">
      <c r="A2" s="2"/>
      <c r="B2" s="88" t="s">
        <v>2</v>
      </c>
      <c r="C2" s="88"/>
      <c r="D2" s="88"/>
      <c r="E2" s="88"/>
      <c r="F2" s="88"/>
      <c r="G2" s="88"/>
      <c r="H2" s="89"/>
      <c r="I2" s="10" t="s">
        <v>3</v>
      </c>
      <c r="J2" s="1" t="s">
        <v>4</v>
      </c>
      <c r="K2" s="35"/>
      <c r="L2" s="35"/>
    </row>
    <row r="3" spans="1:13" ht="15.75" customHeight="1">
      <c r="A3" s="2"/>
      <c r="B3" s="90" t="s">
        <v>5</v>
      </c>
      <c r="C3" s="90"/>
      <c r="D3" s="90"/>
      <c r="E3" s="90"/>
      <c r="F3" s="90"/>
      <c r="G3" s="90"/>
      <c r="H3" s="91"/>
      <c r="I3" s="10" t="s">
        <v>6</v>
      </c>
      <c r="J3" s="110">
        <v>45975</v>
      </c>
      <c r="K3" s="110"/>
      <c r="L3" s="38"/>
      <c r="M3" s="38"/>
    </row>
    <row r="4" spans="1:13" ht="15.75" customHeight="1">
      <c r="A4" s="2"/>
      <c r="B4" s="90" t="s">
        <v>7</v>
      </c>
      <c r="C4" s="90"/>
      <c r="D4" s="90"/>
      <c r="E4" s="90"/>
      <c r="F4" s="90"/>
      <c r="G4" s="90"/>
      <c r="H4" s="91"/>
      <c r="I4" s="3" t="s">
        <v>8</v>
      </c>
      <c r="K4" s="17"/>
      <c r="L4" s="75"/>
      <c r="M4" s="75"/>
    </row>
    <row r="5" spans="1:13" ht="15.75" customHeight="1">
      <c r="B5" s="90" t="s">
        <v>9</v>
      </c>
      <c r="C5" s="90"/>
      <c r="D5" s="90"/>
      <c r="E5" s="90"/>
      <c r="F5" s="90"/>
      <c r="G5" s="90"/>
      <c r="H5" s="91"/>
      <c r="I5" s="3" t="s">
        <v>10</v>
      </c>
      <c r="K5" s="35"/>
      <c r="M5" s="35"/>
    </row>
    <row r="6" spans="1:13" ht="15.75" customHeight="1">
      <c r="A6" s="2"/>
      <c r="B6" s="90" t="s">
        <v>11</v>
      </c>
      <c r="C6" s="90"/>
      <c r="D6" s="90"/>
      <c r="E6" s="90"/>
      <c r="F6" s="90"/>
      <c r="G6" s="90"/>
      <c r="H6" s="91"/>
      <c r="I6" s="10" t="s">
        <v>12</v>
      </c>
      <c r="J6" s="2" t="s">
        <v>13</v>
      </c>
      <c r="L6" s="2"/>
    </row>
    <row r="7" spans="1:13" ht="15" customHeight="1">
      <c r="A7" s="2"/>
      <c r="B7" s="23" t="s">
        <v>14</v>
      </c>
      <c r="C7" s="19"/>
      <c r="D7" s="19"/>
      <c r="E7" s="19"/>
      <c r="F7" s="19"/>
      <c r="G7" s="19"/>
      <c r="H7" s="19"/>
      <c r="I7" s="12" t="s">
        <v>15</v>
      </c>
      <c r="J7" s="50" t="s">
        <v>16</v>
      </c>
      <c r="L7" s="50"/>
      <c r="M7" s="50"/>
    </row>
    <row r="8" spans="1:13" ht="3.75" customHeight="1">
      <c r="A8" s="2"/>
      <c r="B8" s="4"/>
      <c r="C8" s="4"/>
      <c r="D8" s="4"/>
      <c r="E8" s="4"/>
      <c r="F8" s="4"/>
      <c r="G8" s="62"/>
      <c r="H8" s="62"/>
      <c r="I8" s="4"/>
      <c r="J8" s="4"/>
      <c r="K8" s="7"/>
      <c r="L8" s="7"/>
    </row>
    <row r="9" spans="1:13">
      <c r="A9" s="2"/>
      <c r="B9" s="2" t="s">
        <v>17</v>
      </c>
      <c r="C9" s="2"/>
      <c r="D9" s="2"/>
      <c r="E9" s="2"/>
      <c r="F9" s="2"/>
      <c r="G9" s="33"/>
      <c r="H9" s="33"/>
      <c r="I9" s="2"/>
      <c r="J9" s="2"/>
      <c r="K9" s="7"/>
      <c r="L9" s="7"/>
      <c r="M9" s="15"/>
    </row>
    <row r="10" spans="1:13">
      <c r="A10" s="2"/>
      <c r="B10" s="2" t="s">
        <v>18</v>
      </c>
      <c r="C10" s="2"/>
      <c r="D10" s="2"/>
      <c r="E10" s="2"/>
      <c r="F10" s="2"/>
      <c r="G10" s="33"/>
      <c r="H10" s="33"/>
      <c r="I10" s="2"/>
      <c r="J10" s="2"/>
      <c r="K10" s="5"/>
      <c r="L10" s="5"/>
      <c r="M10" s="16"/>
    </row>
    <row r="11" spans="1:13" ht="2.25" customHeight="1">
      <c r="A11" s="2"/>
      <c r="B11" s="4"/>
      <c r="C11" s="4"/>
      <c r="D11" s="4"/>
      <c r="E11" s="4"/>
      <c r="F11" s="4"/>
      <c r="G11" s="62"/>
      <c r="H11" s="62"/>
      <c r="I11" s="4"/>
      <c r="J11" s="15"/>
      <c r="K11" s="2"/>
      <c r="L11" s="2"/>
    </row>
    <row r="12" spans="1:13" ht="27" customHeight="1">
      <c r="A12" s="2"/>
      <c r="B12" s="102" t="s">
        <v>19</v>
      </c>
      <c r="C12" s="102"/>
      <c r="D12" s="103"/>
      <c r="E12" s="13" t="s">
        <v>20</v>
      </c>
      <c r="F12" s="94"/>
      <c r="G12" s="94"/>
      <c r="H12" s="94"/>
      <c r="I12" s="95" t="s">
        <v>21</v>
      </c>
      <c r="J12" s="95"/>
      <c r="K12" s="95"/>
      <c r="L12" s="95"/>
      <c r="M12" s="95"/>
    </row>
    <row r="13" spans="1:13" ht="20.25" customHeight="1">
      <c r="A13" s="2"/>
      <c r="B13" s="29"/>
      <c r="C13" s="29"/>
      <c r="D13" s="30"/>
      <c r="E13" s="11" t="s">
        <v>22</v>
      </c>
      <c r="F13" s="98"/>
      <c r="G13" s="98"/>
      <c r="H13" s="98"/>
      <c r="I13" s="96"/>
      <c r="J13" s="96"/>
      <c r="K13" s="96"/>
      <c r="L13" s="96"/>
      <c r="M13" s="96"/>
    </row>
    <row r="14" spans="1:13" ht="24" customHeight="1">
      <c r="A14" s="2"/>
      <c r="B14" s="29"/>
      <c r="C14" s="29"/>
      <c r="D14" s="30"/>
      <c r="E14" s="13" t="s">
        <v>23</v>
      </c>
      <c r="F14" s="100"/>
      <c r="G14" s="100"/>
      <c r="H14" s="100"/>
      <c r="I14" s="96"/>
      <c r="J14" s="96"/>
      <c r="K14" s="96"/>
      <c r="L14" s="96"/>
      <c r="M14" s="96"/>
    </row>
    <row r="15" spans="1:13" ht="24" customHeight="1">
      <c r="A15" s="2"/>
      <c r="B15" s="29"/>
      <c r="C15" s="29"/>
      <c r="D15" s="30"/>
      <c r="E15" s="13" t="s">
        <v>24</v>
      </c>
      <c r="F15" s="100"/>
      <c r="G15" s="100"/>
      <c r="H15" s="100"/>
      <c r="I15" s="96"/>
      <c r="J15" s="96"/>
      <c r="K15" s="96"/>
      <c r="L15" s="96"/>
      <c r="M15" s="96"/>
    </row>
    <row r="16" spans="1:13" ht="20.25" customHeight="1">
      <c r="A16" s="2"/>
      <c r="B16" s="31"/>
      <c r="C16" s="31"/>
      <c r="D16" s="32"/>
      <c r="E16" s="11" t="s">
        <v>15</v>
      </c>
      <c r="F16" s="101"/>
      <c r="G16" s="101"/>
      <c r="H16" s="101"/>
      <c r="I16" s="97"/>
      <c r="J16" s="97"/>
      <c r="K16" s="97"/>
      <c r="L16" s="97"/>
      <c r="M16" s="97"/>
    </row>
    <row r="17" spans="1:13" ht="6.75" customHeight="1">
      <c r="A17" s="2"/>
      <c r="B17" s="109"/>
      <c r="C17" s="109"/>
      <c r="D17" s="109"/>
      <c r="E17" s="109"/>
      <c r="F17" s="109"/>
      <c r="G17" s="109"/>
      <c r="H17" s="109"/>
      <c r="I17" s="109"/>
      <c r="J17" s="109"/>
      <c r="K17" s="109"/>
      <c r="L17" s="109"/>
      <c r="M17" s="109"/>
    </row>
    <row r="18" spans="1:13">
      <c r="A18" s="2"/>
      <c r="B18" s="45" t="s">
        <v>25</v>
      </c>
      <c r="C18" s="39"/>
      <c r="D18" s="39"/>
      <c r="E18" s="39"/>
      <c r="F18" s="39"/>
      <c r="G18" s="39"/>
      <c r="H18" s="39"/>
      <c r="I18" s="39"/>
      <c r="J18" s="8"/>
      <c r="K18" s="8"/>
      <c r="L18" s="8"/>
    </row>
    <row r="19" spans="1:13" ht="15" customHeight="1">
      <c r="A19" s="33"/>
      <c r="B19" s="35" t="s">
        <v>26</v>
      </c>
      <c r="C19" s="33"/>
      <c r="D19" s="33"/>
      <c r="E19" s="33" t="s">
        <v>27</v>
      </c>
      <c r="F19" s="33"/>
      <c r="G19" s="33"/>
      <c r="H19" s="33"/>
      <c r="I19" s="33"/>
      <c r="J19" s="40" t="s">
        <v>28</v>
      </c>
      <c r="K19" s="26"/>
      <c r="L19" s="17"/>
      <c r="M19" s="17"/>
    </row>
    <row r="20" spans="1:13" ht="18" customHeight="1">
      <c r="A20" s="2"/>
      <c r="B20" s="35" t="s">
        <v>29</v>
      </c>
      <c r="C20" s="33"/>
      <c r="D20" s="33"/>
      <c r="E20" s="36"/>
      <c r="F20" s="82"/>
      <c r="G20" s="82"/>
      <c r="H20" s="82"/>
      <c r="I20" s="92"/>
      <c r="J20" s="27" t="s">
        <v>30</v>
      </c>
      <c r="K20" s="28"/>
      <c r="L20" s="28"/>
      <c r="M20" s="28"/>
    </row>
    <row r="21" spans="1:13" ht="20.25" customHeight="1">
      <c r="A21" s="2"/>
      <c r="B21" s="35" t="s">
        <v>31</v>
      </c>
      <c r="C21" s="33"/>
      <c r="D21" s="33"/>
      <c r="E21" s="36"/>
      <c r="F21" s="80"/>
      <c r="G21" s="80"/>
      <c r="H21" s="80"/>
      <c r="I21" s="93"/>
      <c r="J21" s="14" t="s">
        <v>32</v>
      </c>
      <c r="K21" s="18"/>
      <c r="L21" s="20" t="s">
        <v>33</v>
      </c>
      <c r="M21" s="18"/>
    </row>
    <row r="22" spans="1:13" ht="17.25" customHeight="1">
      <c r="A22" s="2"/>
      <c r="B22" s="2" t="s">
        <v>34</v>
      </c>
      <c r="C22" s="33"/>
      <c r="D22" s="33"/>
      <c r="E22" s="33"/>
      <c r="F22" s="98"/>
      <c r="G22" s="98"/>
      <c r="H22" s="98"/>
      <c r="I22" s="99"/>
      <c r="J22" s="14" t="s">
        <v>35</v>
      </c>
      <c r="K22" s="18"/>
      <c r="L22" s="6" t="s">
        <v>36</v>
      </c>
      <c r="M22" s="18"/>
    </row>
    <row r="23" spans="1:13" ht="16.5" customHeight="1">
      <c r="A23" s="2"/>
      <c r="B23" s="35" t="s">
        <v>37</v>
      </c>
      <c r="C23" s="33"/>
      <c r="D23" s="33"/>
      <c r="E23" s="41"/>
      <c r="F23" s="80"/>
      <c r="G23" s="80"/>
      <c r="H23" s="80"/>
      <c r="I23" s="93"/>
      <c r="J23" s="14" t="s">
        <v>38</v>
      </c>
      <c r="K23" s="18"/>
      <c r="L23" s="20" t="s">
        <v>38</v>
      </c>
      <c r="M23" s="18"/>
    </row>
    <row r="24" spans="1:13" ht="4.5" customHeight="1">
      <c r="A24" s="2"/>
      <c r="B24" s="5"/>
      <c r="C24" s="5"/>
      <c r="D24" s="5"/>
      <c r="E24" s="5"/>
      <c r="F24" s="5"/>
      <c r="G24" s="63"/>
      <c r="H24" s="63"/>
      <c r="I24" s="5"/>
      <c r="J24" s="5"/>
      <c r="K24" s="2"/>
      <c r="L24" s="5"/>
      <c r="M24" s="5"/>
    </row>
    <row r="25" spans="1:13" ht="2.25" customHeight="1">
      <c r="A25" s="2"/>
      <c r="B25" s="7"/>
      <c r="C25" s="7"/>
      <c r="D25" s="7"/>
      <c r="E25" s="7"/>
      <c r="F25" s="7"/>
      <c r="G25" s="64"/>
      <c r="H25" s="64"/>
      <c r="I25" s="7"/>
      <c r="J25" s="7"/>
      <c r="K25" s="7"/>
      <c r="L25" s="2"/>
    </row>
    <row r="26" spans="1:13" s="9" customFormat="1" ht="40.5" customHeight="1">
      <c r="A26" s="8"/>
      <c r="B26" s="106" t="s">
        <v>39</v>
      </c>
      <c r="C26" s="106"/>
      <c r="D26" s="106"/>
      <c r="E26" s="106"/>
      <c r="F26" s="106"/>
      <c r="G26" s="106"/>
      <c r="H26" s="106"/>
      <c r="I26" s="106"/>
      <c r="J26" s="106"/>
      <c r="K26" s="106"/>
      <c r="L26" s="106"/>
      <c r="M26" s="106"/>
    </row>
    <row r="27" spans="1:13" s="9" customFormat="1" ht="16.5" customHeight="1">
      <c r="A27" s="8"/>
      <c r="B27" s="102" t="s">
        <v>40</v>
      </c>
      <c r="C27" s="103"/>
      <c r="D27" s="52" t="s">
        <v>41</v>
      </c>
      <c r="E27" s="53" t="s">
        <v>42</v>
      </c>
      <c r="F27" s="54" t="s">
        <v>43</v>
      </c>
      <c r="G27" s="52" t="s">
        <v>44</v>
      </c>
      <c r="H27" s="53" t="s">
        <v>45</v>
      </c>
      <c r="I27" s="34" t="s">
        <v>46</v>
      </c>
      <c r="J27" s="104" t="s">
        <v>47</v>
      </c>
      <c r="K27" s="105"/>
      <c r="L27" s="107" t="s">
        <v>48</v>
      </c>
      <c r="M27" s="108"/>
    </row>
    <row r="28" spans="1:13" s="9" customFormat="1" ht="20.25" customHeight="1">
      <c r="A28" s="8"/>
      <c r="B28" s="57">
        <v>1</v>
      </c>
      <c r="C28" s="24"/>
      <c r="D28" s="68" t="s">
        <v>49</v>
      </c>
      <c r="E28" s="59" t="s">
        <v>50</v>
      </c>
      <c r="F28" s="59" t="s">
        <v>51</v>
      </c>
      <c r="G28" s="66">
        <v>1</v>
      </c>
      <c r="H28" s="65">
        <v>45993</v>
      </c>
      <c r="I28" s="42">
        <v>46357</v>
      </c>
      <c r="J28" s="83"/>
      <c r="K28" s="84"/>
      <c r="L28" s="85">
        <f t="shared" ref="L28:L30" si="0">SUM(J28*$G28)</f>
        <v>0</v>
      </c>
      <c r="M28" s="86"/>
    </row>
    <row r="29" spans="1:13" s="9" customFormat="1" ht="20.25" customHeight="1">
      <c r="A29" s="8"/>
      <c r="B29" s="57">
        <v>2</v>
      </c>
      <c r="C29" s="24"/>
      <c r="D29" s="68" t="s">
        <v>49</v>
      </c>
      <c r="E29" s="59" t="s">
        <v>50</v>
      </c>
      <c r="F29" s="59" t="s">
        <v>52</v>
      </c>
      <c r="G29" s="66">
        <v>1</v>
      </c>
      <c r="H29" s="65">
        <v>45993</v>
      </c>
      <c r="I29" s="42">
        <v>46357</v>
      </c>
      <c r="J29" s="83"/>
      <c r="K29" s="84"/>
      <c r="L29" s="85">
        <f t="shared" si="0"/>
        <v>0</v>
      </c>
      <c r="M29" s="86"/>
    </row>
    <row r="30" spans="1:13" s="9" customFormat="1" ht="20.25" customHeight="1">
      <c r="A30" s="8"/>
      <c r="B30" s="57">
        <v>3</v>
      </c>
      <c r="C30" s="24"/>
      <c r="D30" s="68" t="s">
        <v>49</v>
      </c>
      <c r="E30" s="59" t="s">
        <v>50</v>
      </c>
      <c r="F30" s="59" t="s">
        <v>53</v>
      </c>
      <c r="G30" s="66">
        <v>1</v>
      </c>
      <c r="H30" s="65">
        <v>45993</v>
      </c>
      <c r="I30" s="42">
        <v>46357</v>
      </c>
      <c r="J30" s="83"/>
      <c r="K30" s="84"/>
      <c r="L30" s="85">
        <f t="shared" si="0"/>
        <v>0</v>
      </c>
      <c r="M30" s="86"/>
    </row>
    <row r="31" spans="1:13" s="9" customFormat="1" ht="20.25" customHeight="1">
      <c r="A31" s="8"/>
      <c r="B31" s="57">
        <v>4</v>
      </c>
      <c r="C31" s="24"/>
      <c r="D31" s="68" t="s">
        <v>49</v>
      </c>
      <c r="E31" s="59" t="s">
        <v>54</v>
      </c>
      <c r="F31" s="61" t="s">
        <v>55</v>
      </c>
      <c r="G31" s="66">
        <v>1</v>
      </c>
      <c r="H31" s="65">
        <v>45993</v>
      </c>
      <c r="I31" s="42">
        <v>46357</v>
      </c>
      <c r="J31" s="83"/>
      <c r="K31" s="84"/>
      <c r="L31" s="85">
        <f t="shared" ref="L31:L52" si="1">SUM(J31*$G31)</f>
        <v>0</v>
      </c>
      <c r="M31" s="86"/>
    </row>
    <row r="32" spans="1:13" s="9" customFormat="1" ht="20.25" customHeight="1">
      <c r="A32" s="8"/>
      <c r="B32" s="57">
        <v>5</v>
      </c>
      <c r="C32" s="24"/>
      <c r="D32" s="68" t="s">
        <v>49</v>
      </c>
      <c r="E32" s="59" t="s">
        <v>54</v>
      </c>
      <c r="F32" s="61" t="s">
        <v>56</v>
      </c>
      <c r="G32" s="66">
        <v>1</v>
      </c>
      <c r="H32" s="65">
        <v>45993</v>
      </c>
      <c r="I32" s="42">
        <v>46357</v>
      </c>
      <c r="J32" s="83"/>
      <c r="K32" s="84"/>
      <c r="L32" s="85">
        <f t="shared" si="1"/>
        <v>0</v>
      </c>
      <c r="M32" s="86"/>
    </row>
    <row r="33" spans="1:14" s="9" customFormat="1" ht="20.25" customHeight="1">
      <c r="A33" s="8"/>
      <c r="B33" s="57">
        <v>6</v>
      </c>
      <c r="C33" s="24"/>
      <c r="D33" s="68" t="s">
        <v>49</v>
      </c>
      <c r="E33" s="59" t="s">
        <v>50</v>
      </c>
      <c r="F33" s="61" t="s">
        <v>57</v>
      </c>
      <c r="G33" s="66">
        <v>1</v>
      </c>
      <c r="H33" s="65">
        <v>45993</v>
      </c>
      <c r="I33" s="42">
        <v>46357</v>
      </c>
      <c r="J33" s="83"/>
      <c r="K33" s="84"/>
      <c r="L33" s="85">
        <f t="shared" si="1"/>
        <v>0</v>
      </c>
      <c r="M33" s="86"/>
    </row>
    <row r="34" spans="1:14" s="9" customFormat="1" ht="20.25" customHeight="1">
      <c r="A34" s="8"/>
      <c r="B34" s="57">
        <v>7</v>
      </c>
      <c r="C34" s="24"/>
      <c r="D34" s="68" t="s">
        <v>49</v>
      </c>
      <c r="E34" s="59" t="s">
        <v>50</v>
      </c>
      <c r="F34" s="61" t="s">
        <v>58</v>
      </c>
      <c r="G34" s="66">
        <v>1</v>
      </c>
      <c r="H34" s="65">
        <v>45993</v>
      </c>
      <c r="I34" s="42">
        <v>46357</v>
      </c>
      <c r="J34" s="83"/>
      <c r="K34" s="84"/>
      <c r="L34" s="85">
        <f t="shared" si="1"/>
        <v>0</v>
      </c>
      <c r="M34" s="86"/>
    </row>
    <row r="35" spans="1:14" s="9" customFormat="1" ht="20.25" customHeight="1">
      <c r="A35" s="8"/>
      <c r="B35" s="57">
        <v>8</v>
      </c>
      <c r="C35" s="24"/>
      <c r="D35" s="68" t="s">
        <v>49</v>
      </c>
      <c r="E35" s="59" t="s">
        <v>59</v>
      </c>
      <c r="F35" s="61" t="s">
        <v>60</v>
      </c>
      <c r="G35" s="66">
        <v>1</v>
      </c>
      <c r="H35" s="65">
        <v>45993</v>
      </c>
      <c r="I35" s="42">
        <v>46357</v>
      </c>
      <c r="J35" s="83"/>
      <c r="K35" s="84"/>
      <c r="L35" s="85">
        <f t="shared" si="1"/>
        <v>0</v>
      </c>
      <c r="M35" s="86"/>
    </row>
    <row r="36" spans="1:14" s="9" customFormat="1" ht="20.25" customHeight="1">
      <c r="A36" s="8"/>
      <c r="B36" s="57">
        <v>9</v>
      </c>
      <c r="C36" s="24"/>
      <c r="D36" s="68" t="s">
        <v>49</v>
      </c>
      <c r="E36" s="59" t="s">
        <v>59</v>
      </c>
      <c r="F36" s="61" t="s">
        <v>61</v>
      </c>
      <c r="G36" s="66">
        <v>1</v>
      </c>
      <c r="H36" s="65">
        <v>45993</v>
      </c>
      <c r="I36" s="42">
        <v>46357</v>
      </c>
      <c r="J36" s="83"/>
      <c r="K36" s="84"/>
      <c r="L36" s="85">
        <f t="shared" si="1"/>
        <v>0</v>
      </c>
      <c r="M36" s="86"/>
    </row>
    <row r="37" spans="1:14" s="9" customFormat="1" ht="20.25" customHeight="1">
      <c r="A37" s="8"/>
      <c r="B37" s="57">
        <v>10</v>
      </c>
      <c r="C37" s="24"/>
      <c r="D37" s="68" t="s">
        <v>62</v>
      </c>
      <c r="E37" s="59" t="s">
        <v>63</v>
      </c>
      <c r="F37" s="59" t="s">
        <v>64</v>
      </c>
      <c r="G37" s="66">
        <v>1</v>
      </c>
      <c r="H37" s="65">
        <v>45993</v>
      </c>
      <c r="I37" s="42">
        <v>46357</v>
      </c>
      <c r="J37" s="83"/>
      <c r="K37" s="84"/>
      <c r="L37" s="85">
        <f t="shared" si="1"/>
        <v>0</v>
      </c>
      <c r="M37" s="86"/>
    </row>
    <row r="38" spans="1:14" s="9" customFormat="1" ht="20.25" customHeight="1">
      <c r="A38" s="8"/>
      <c r="B38" s="57">
        <v>11</v>
      </c>
      <c r="C38" s="24"/>
      <c r="D38" s="68" t="s">
        <v>62</v>
      </c>
      <c r="E38" s="59" t="s">
        <v>63</v>
      </c>
      <c r="F38" s="59" t="s">
        <v>65</v>
      </c>
      <c r="G38" s="66">
        <v>1</v>
      </c>
      <c r="H38" s="65">
        <v>45993</v>
      </c>
      <c r="I38" s="42">
        <v>46357</v>
      </c>
      <c r="J38" s="83"/>
      <c r="K38" s="84"/>
      <c r="L38" s="85">
        <f t="shared" si="1"/>
        <v>0</v>
      </c>
      <c r="M38" s="86"/>
    </row>
    <row r="39" spans="1:14" s="9" customFormat="1" ht="20.25" customHeight="1">
      <c r="A39" s="8"/>
      <c r="B39" s="57">
        <v>12</v>
      </c>
      <c r="C39" s="24"/>
      <c r="D39" s="68" t="s">
        <v>62</v>
      </c>
      <c r="E39" s="59" t="s">
        <v>63</v>
      </c>
      <c r="F39" s="59" t="s">
        <v>66</v>
      </c>
      <c r="G39" s="66">
        <v>1</v>
      </c>
      <c r="H39" s="65">
        <v>45993</v>
      </c>
      <c r="I39" s="42">
        <v>46357</v>
      </c>
      <c r="J39" s="83"/>
      <c r="K39" s="84"/>
      <c r="L39" s="85">
        <f t="shared" si="1"/>
        <v>0</v>
      </c>
      <c r="M39" s="86"/>
    </row>
    <row r="40" spans="1:14" s="9" customFormat="1" ht="20.25" customHeight="1">
      <c r="A40" s="8"/>
      <c r="B40" s="57">
        <v>13</v>
      </c>
      <c r="C40" s="24"/>
      <c r="D40" s="68" t="s">
        <v>62</v>
      </c>
      <c r="E40" s="59" t="s">
        <v>63</v>
      </c>
      <c r="F40" s="59" t="s">
        <v>67</v>
      </c>
      <c r="G40" s="66">
        <v>1</v>
      </c>
      <c r="H40" s="65">
        <v>45993</v>
      </c>
      <c r="I40" s="42">
        <v>46357</v>
      </c>
      <c r="J40" s="83"/>
      <c r="K40" s="84"/>
      <c r="L40" s="85">
        <f t="shared" si="1"/>
        <v>0</v>
      </c>
      <c r="M40" s="86"/>
    </row>
    <row r="41" spans="1:14" s="9" customFormat="1" ht="20.25" customHeight="1">
      <c r="A41" s="8"/>
      <c r="B41" s="57">
        <v>14</v>
      </c>
      <c r="C41" s="24"/>
      <c r="D41" s="68" t="s">
        <v>62</v>
      </c>
      <c r="E41" s="59" t="s">
        <v>63</v>
      </c>
      <c r="F41" s="59" t="s">
        <v>68</v>
      </c>
      <c r="G41" s="66">
        <v>1</v>
      </c>
      <c r="H41" s="65">
        <v>45993</v>
      </c>
      <c r="I41" s="42">
        <v>46357</v>
      </c>
      <c r="J41" s="83"/>
      <c r="K41" s="84"/>
      <c r="L41" s="85">
        <f t="shared" si="1"/>
        <v>0</v>
      </c>
      <c r="M41" s="86"/>
    </row>
    <row r="42" spans="1:14" s="9" customFormat="1" ht="20.25" customHeight="1">
      <c r="A42" s="8"/>
      <c r="B42" s="57">
        <v>15</v>
      </c>
      <c r="C42" s="24"/>
      <c r="D42" s="68" t="s">
        <v>69</v>
      </c>
      <c r="E42" s="59" t="s">
        <v>70</v>
      </c>
      <c r="F42" s="59">
        <v>5427254235</v>
      </c>
      <c r="G42" s="66">
        <v>1</v>
      </c>
      <c r="H42" s="65">
        <v>45993</v>
      </c>
      <c r="I42" s="42">
        <v>46357</v>
      </c>
      <c r="J42" s="83"/>
      <c r="K42" s="84"/>
      <c r="L42" s="85">
        <f t="shared" si="1"/>
        <v>0</v>
      </c>
      <c r="M42" s="86"/>
    </row>
    <row r="43" spans="1:14" s="9" customFormat="1" ht="20.25" customHeight="1">
      <c r="A43" s="8"/>
      <c r="B43" s="57">
        <v>16</v>
      </c>
      <c r="C43" s="24"/>
      <c r="D43" s="68" t="s">
        <v>62</v>
      </c>
      <c r="E43" s="59" t="s">
        <v>63</v>
      </c>
      <c r="F43" s="59" t="s">
        <v>71</v>
      </c>
      <c r="G43" s="66">
        <v>1</v>
      </c>
      <c r="H43" s="65">
        <v>45993</v>
      </c>
      <c r="I43" s="42">
        <v>46357</v>
      </c>
      <c r="J43" s="83"/>
      <c r="K43" s="84"/>
      <c r="L43" s="85">
        <f t="shared" si="1"/>
        <v>0</v>
      </c>
      <c r="M43" s="86"/>
    </row>
    <row r="44" spans="1:14" s="9" customFormat="1" ht="20.25" customHeight="1">
      <c r="A44" s="8"/>
      <c r="B44" s="57">
        <v>17</v>
      </c>
      <c r="C44" s="51"/>
      <c r="D44" s="68" t="s">
        <v>69</v>
      </c>
      <c r="E44" s="59" t="s">
        <v>70</v>
      </c>
      <c r="F44" s="59">
        <v>5427254255</v>
      </c>
      <c r="G44" s="66">
        <v>1</v>
      </c>
      <c r="H44" s="65">
        <v>45993</v>
      </c>
      <c r="I44" s="42">
        <v>46357</v>
      </c>
      <c r="J44" s="83"/>
      <c r="K44" s="84"/>
      <c r="L44" s="85">
        <f t="shared" si="1"/>
        <v>0</v>
      </c>
      <c r="M44" s="86"/>
      <c r="N44" s="1"/>
    </row>
    <row r="45" spans="1:14" s="9" customFormat="1" ht="20.25" customHeight="1">
      <c r="A45" s="8"/>
      <c r="B45" s="57">
        <v>18</v>
      </c>
      <c r="C45" s="51"/>
      <c r="D45" s="68" t="s">
        <v>62</v>
      </c>
      <c r="E45" s="59" t="s">
        <v>63</v>
      </c>
      <c r="F45" s="59" t="s">
        <v>72</v>
      </c>
      <c r="G45" s="66">
        <v>1</v>
      </c>
      <c r="H45" s="65">
        <v>45993</v>
      </c>
      <c r="I45" s="42">
        <v>46357</v>
      </c>
      <c r="J45" s="83"/>
      <c r="K45" s="84"/>
      <c r="L45" s="85">
        <f t="shared" si="1"/>
        <v>0</v>
      </c>
      <c r="M45" s="86"/>
      <c r="N45" s="1"/>
    </row>
    <row r="46" spans="1:14" s="9" customFormat="1" ht="20.25" customHeight="1">
      <c r="A46" s="8"/>
      <c r="B46" s="57">
        <v>19</v>
      </c>
      <c r="C46" s="51"/>
      <c r="D46" s="68" t="s">
        <v>69</v>
      </c>
      <c r="E46" s="59" t="s">
        <v>70</v>
      </c>
      <c r="F46" s="59">
        <v>5427254264</v>
      </c>
      <c r="G46" s="66">
        <v>1</v>
      </c>
      <c r="H46" s="65">
        <v>45993</v>
      </c>
      <c r="I46" s="42">
        <v>46357</v>
      </c>
      <c r="J46" s="83"/>
      <c r="K46" s="84"/>
      <c r="L46" s="85">
        <f t="shared" si="1"/>
        <v>0</v>
      </c>
      <c r="M46" s="86"/>
    </row>
    <row r="47" spans="1:14" s="9" customFormat="1" ht="20.25" customHeight="1">
      <c r="A47" s="8"/>
      <c r="B47" s="57">
        <v>20</v>
      </c>
      <c r="C47" s="51"/>
      <c r="D47" s="68" t="s">
        <v>62</v>
      </c>
      <c r="E47" s="59" t="s">
        <v>63</v>
      </c>
      <c r="F47" s="59" t="s">
        <v>73</v>
      </c>
      <c r="G47" s="66">
        <v>1</v>
      </c>
      <c r="H47" s="65">
        <v>45993</v>
      </c>
      <c r="I47" s="42">
        <v>46357</v>
      </c>
      <c r="J47" s="83"/>
      <c r="K47" s="84"/>
      <c r="L47" s="85">
        <f t="shared" si="1"/>
        <v>0</v>
      </c>
      <c r="M47" s="86"/>
    </row>
    <row r="48" spans="1:14" s="9" customFormat="1" ht="20.25" customHeight="1">
      <c r="A48" s="8"/>
      <c r="B48" s="57">
        <v>21</v>
      </c>
      <c r="C48" s="51"/>
      <c r="D48" s="68" t="s">
        <v>69</v>
      </c>
      <c r="E48" s="59" t="s">
        <v>70</v>
      </c>
      <c r="F48" s="59">
        <v>5427254285</v>
      </c>
      <c r="G48" s="66">
        <v>1</v>
      </c>
      <c r="H48" s="65">
        <v>45993</v>
      </c>
      <c r="I48" s="42">
        <v>46357</v>
      </c>
      <c r="J48" s="83"/>
      <c r="K48" s="84"/>
      <c r="L48" s="85">
        <f t="shared" si="1"/>
        <v>0</v>
      </c>
      <c r="M48" s="86"/>
    </row>
    <row r="49" spans="1:14" s="9" customFormat="1" ht="20.25" customHeight="1">
      <c r="A49" s="8"/>
      <c r="B49" s="57">
        <v>22</v>
      </c>
      <c r="C49" s="51"/>
      <c r="D49" s="68" t="s">
        <v>62</v>
      </c>
      <c r="E49" s="59" t="s">
        <v>63</v>
      </c>
      <c r="F49" s="59" t="s">
        <v>74</v>
      </c>
      <c r="G49" s="66">
        <v>1</v>
      </c>
      <c r="H49" s="65">
        <v>45993</v>
      </c>
      <c r="I49" s="42">
        <v>46357</v>
      </c>
      <c r="J49" s="83"/>
      <c r="K49" s="84"/>
      <c r="L49" s="85">
        <f t="shared" si="1"/>
        <v>0</v>
      </c>
      <c r="M49" s="86"/>
    </row>
    <row r="50" spans="1:14" s="9" customFormat="1" ht="20.25" customHeight="1">
      <c r="A50" s="8"/>
      <c r="B50" s="57">
        <v>23</v>
      </c>
      <c r="C50" s="51"/>
      <c r="D50" s="68" t="s">
        <v>69</v>
      </c>
      <c r="E50" s="59" t="s">
        <v>70</v>
      </c>
      <c r="F50" s="59">
        <v>5427254297</v>
      </c>
      <c r="G50" s="66">
        <v>1</v>
      </c>
      <c r="H50" s="65">
        <v>45993</v>
      </c>
      <c r="I50" s="42">
        <v>46357</v>
      </c>
      <c r="J50" s="83"/>
      <c r="K50" s="84"/>
      <c r="L50" s="85">
        <f t="shared" si="1"/>
        <v>0</v>
      </c>
      <c r="M50" s="86"/>
      <c r="N50" s="1"/>
    </row>
    <row r="51" spans="1:14" s="9" customFormat="1" ht="20.25" customHeight="1">
      <c r="A51" s="8"/>
      <c r="B51" s="57">
        <v>24</v>
      </c>
      <c r="C51" s="51"/>
      <c r="D51" s="68" t="s">
        <v>62</v>
      </c>
      <c r="E51" s="59" t="s">
        <v>63</v>
      </c>
      <c r="F51" s="59" t="s">
        <v>75</v>
      </c>
      <c r="G51" s="66">
        <v>1</v>
      </c>
      <c r="H51" s="65">
        <v>45993</v>
      </c>
      <c r="I51" s="42">
        <v>46357</v>
      </c>
      <c r="J51" s="83"/>
      <c r="K51" s="84"/>
      <c r="L51" s="85">
        <f t="shared" si="1"/>
        <v>0</v>
      </c>
      <c r="M51" s="86"/>
      <c r="N51" s="1"/>
    </row>
    <row r="52" spans="1:14" s="9" customFormat="1" ht="20.25" customHeight="1">
      <c r="A52" s="8"/>
      <c r="B52" s="57">
        <v>25</v>
      </c>
      <c r="C52" s="51"/>
      <c r="D52" s="68" t="s">
        <v>69</v>
      </c>
      <c r="E52" s="59" t="s">
        <v>70</v>
      </c>
      <c r="F52" s="59">
        <v>5427254307</v>
      </c>
      <c r="G52" s="66">
        <v>1</v>
      </c>
      <c r="H52" s="65">
        <v>45993</v>
      </c>
      <c r="I52" s="42">
        <v>46357</v>
      </c>
      <c r="J52" s="83"/>
      <c r="K52" s="84"/>
      <c r="L52" s="85">
        <f t="shared" si="1"/>
        <v>0</v>
      </c>
      <c r="M52" s="86"/>
    </row>
    <row r="53" spans="1:14" s="9" customFormat="1" ht="20.25" customHeight="1">
      <c r="A53" s="8"/>
      <c r="B53" s="57">
        <v>26</v>
      </c>
      <c r="C53" s="24"/>
      <c r="D53" s="68" t="s">
        <v>49</v>
      </c>
      <c r="E53" s="59" t="s">
        <v>50</v>
      </c>
      <c r="F53" s="59" t="s">
        <v>76</v>
      </c>
      <c r="G53" s="66">
        <v>1</v>
      </c>
      <c r="H53" s="65">
        <v>45993</v>
      </c>
      <c r="I53" s="42">
        <v>46357</v>
      </c>
      <c r="J53" s="83"/>
      <c r="K53" s="84"/>
      <c r="L53" s="85">
        <f t="shared" ref="L53:L98" si="2">SUM(J53*$G53)</f>
        <v>0</v>
      </c>
      <c r="M53" s="86"/>
    </row>
    <row r="54" spans="1:14" s="9" customFormat="1" ht="20.25" customHeight="1">
      <c r="A54" s="8"/>
      <c r="B54" s="57">
        <v>27</v>
      </c>
      <c r="C54" s="24"/>
      <c r="D54" s="68" t="s">
        <v>49</v>
      </c>
      <c r="E54" s="59" t="s">
        <v>50</v>
      </c>
      <c r="F54" s="59" t="s">
        <v>77</v>
      </c>
      <c r="G54" s="66">
        <v>1</v>
      </c>
      <c r="H54" s="65">
        <v>45993</v>
      </c>
      <c r="I54" s="42">
        <v>46357</v>
      </c>
      <c r="J54" s="83"/>
      <c r="K54" s="84"/>
      <c r="L54" s="85">
        <f t="shared" si="2"/>
        <v>0</v>
      </c>
      <c r="M54" s="86"/>
    </row>
    <row r="55" spans="1:14" s="9" customFormat="1" ht="20.25" customHeight="1">
      <c r="A55" s="8"/>
      <c r="B55" s="57">
        <v>28</v>
      </c>
      <c r="C55" s="24"/>
      <c r="D55" s="68" t="s">
        <v>49</v>
      </c>
      <c r="E55" s="59" t="s">
        <v>50</v>
      </c>
      <c r="F55" s="59" t="s">
        <v>78</v>
      </c>
      <c r="G55" s="66">
        <v>1</v>
      </c>
      <c r="H55" s="65">
        <v>45993</v>
      </c>
      <c r="I55" s="42">
        <v>46357</v>
      </c>
      <c r="J55" s="83"/>
      <c r="K55" s="84"/>
      <c r="L55" s="85">
        <f t="shared" si="2"/>
        <v>0</v>
      </c>
      <c r="M55" s="86"/>
    </row>
    <row r="56" spans="1:14" s="9" customFormat="1" ht="20.25" customHeight="1">
      <c r="A56" s="8"/>
      <c r="B56" s="57">
        <v>29</v>
      </c>
      <c r="C56" s="24"/>
      <c r="D56" s="68" t="s">
        <v>79</v>
      </c>
      <c r="E56" s="59" t="s">
        <v>80</v>
      </c>
      <c r="F56" s="59" t="s">
        <v>81</v>
      </c>
      <c r="G56" s="66">
        <v>1</v>
      </c>
      <c r="H56" s="65">
        <v>45993</v>
      </c>
      <c r="I56" s="42">
        <v>46357</v>
      </c>
      <c r="J56" s="83"/>
      <c r="K56" s="84"/>
      <c r="L56" s="85">
        <f t="shared" si="2"/>
        <v>0</v>
      </c>
      <c r="M56" s="86"/>
    </row>
    <row r="57" spans="1:14" ht="20.25" customHeight="1">
      <c r="B57" s="57">
        <v>30</v>
      </c>
      <c r="C57" s="43"/>
      <c r="D57" s="68" t="s">
        <v>79</v>
      </c>
      <c r="E57" s="59" t="s">
        <v>80</v>
      </c>
      <c r="F57" s="59" t="s">
        <v>82</v>
      </c>
      <c r="G57" s="66">
        <v>1</v>
      </c>
      <c r="H57" s="65">
        <v>45993</v>
      </c>
      <c r="I57" s="42">
        <v>46357</v>
      </c>
      <c r="J57" s="83"/>
      <c r="K57" s="84"/>
      <c r="L57" s="85">
        <f t="shared" si="2"/>
        <v>0</v>
      </c>
      <c r="M57" s="86"/>
    </row>
    <row r="58" spans="1:14" ht="20.25" customHeight="1">
      <c r="B58" s="57">
        <v>31</v>
      </c>
      <c r="C58" s="43"/>
      <c r="D58" s="68" t="s">
        <v>79</v>
      </c>
      <c r="E58" s="59" t="s">
        <v>83</v>
      </c>
      <c r="F58" s="59" t="s">
        <v>84</v>
      </c>
      <c r="G58" s="66">
        <v>1</v>
      </c>
      <c r="H58" s="65">
        <v>45993</v>
      </c>
      <c r="I58" s="42">
        <v>46357</v>
      </c>
      <c r="J58" s="83"/>
      <c r="K58" s="84"/>
      <c r="L58" s="85">
        <f t="shared" si="2"/>
        <v>0</v>
      </c>
      <c r="M58" s="86"/>
    </row>
    <row r="59" spans="1:14" ht="20.25" customHeight="1">
      <c r="B59" s="57">
        <v>32</v>
      </c>
      <c r="C59" s="43"/>
      <c r="D59" s="68" t="s">
        <v>79</v>
      </c>
      <c r="E59" s="59" t="s">
        <v>83</v>
      </c>
      <c r="F59" s="59" t="s">
        <v>85</v>
      </c>
      <c r="G59" s="66">
        <v>1</v>
      </c>
      <c r="H59" s="65">
        <v>45993</v>
      </c>
      <c r="I59" s="42">
        <v>46357</v>
      </c>
      <c r="J59" s="83"/>
      <c r="K59" s="84"/>
      <c r="L59" s="85">
        <f t="shared" si="2"/>
        <v>0</v>
      </c>
      <c r="M59" s="86"/>
    </row>
    <row r="60" spans="1:14" ht="20.25" customHeight="1">
      <c r="B60" s="57">
        <v>33</v>
      </c>
      <c r="C60" s="43"/>
      <c r="D60" s="68" t="s">
        <v>79</v>
      </c>
      <c r="E60" s="59" t="s">
        <v>86</v>
      </c>
      <c r="F60" s="59" t="s">
        <v>87</v>
      </c>
      <c r="G60" s="66">
        <v>1</v>
      </c>
      <c r="H60" s="65">
        <v>45993</v>
      </c>
      <c r="I60" s="42">
        <v>46357</v>
      </c>
      <c r="J60" s="83"/>
      <c r="K60" s="84"/>
      <c r="L60" s="85">
        <f t="shared" si="2"/>
        <v>0</v>
      </c>
      <c r="M60" s="86"/>
    </row>
    <row r="61" spans="1:14" ht="20.25" customHeight="1">
      <c r="B61" s="57">
        <v>34</v>
      </c>
      <c r="C61" s="43"/>
      <c r="D61" s="68" t="s">
        <v>79</v>
      </c>
      <c r="E61" s="59" t="s">
        <v>86</v>
      </c>
      <c r="F61" s="59" t="s">
        <v>88</v>
      </c>
      <c r="G61" s="66">
        <v>1</v>
      </c>
      <c r="H61" s="65">
        <v>45993</v>
      </c>
      <c r="I61" s="42">
        <v>46357</v>
      </c>
      <c r="J61" s="83"/>
      <c r="K61" s="84"/>
      <c r="L61" s="85">
        <f t="shared" si="2"/>
        <v>0</v>
      </c>
      <c r="M61" s="86"/>
    </row>
    <row r="62" spans="1:14" ht="20.25" customHeight="1">
      <c r="B62" s="57">
        <v>35</v>
      </c>
      <c r="C62" s="43"/>
      <c r="D62" s="68" t="s">
        <v>79</v>
      </c>
      <c r="E62" s="59" t="s">
        <v>86</v>
      </c>
      <c r="F62" s="59" t="s">
        <v>89</v>
      </c>
      <c r="G62" s="66">
        <v>1</v>
      </c>
      <c r="H62" s="65">
        <v>45993</v>
      </c>
      <c r="I62" s="42">
        <v>46357</v>
      </c>
      <c r="J62" s="83"/>
      <c r="K62" s="84"/>
      <c r="L62" s="85">
        <f t="shared" si="2"/>
        <v>0</v>
      </c>
      <c r="M62" s="86"/>
    </row>
    <row r="63" spans="1:14" ht="20.25" customHeight="1">
      <c r="B63" s="57">
        <v>36</v>
      </c>
      <c r="C63" s="43"/>
      <c r="D63" s="68" t="s">
        <v>62</v>
      </c>
      <c r="E63" s="59" t="s">
        <v>63</v>
      </c>
      <c r="F63" s="59" t="s">
        <v>90</v>
      </c>
      <c r="G63" s="66">
        <v>1</v>
      </c>
      <c r="H63" s="65">
        <v>45993</v>
      </c>
      <c r="I63" s="42">
        <v>46357</v>
      </c>
      <c r="J63" s="83"/>
      <c r="K63" s="84"/>
      <c r="L63" s="85">
        <f t="shared" si="2"/>
        <v>0</v>
      </c>
      <c r="M63" s="86"/>
    </row>
    <row r="64" spans="1:14" ht="20.25" customHeight="1">
      <c r="B64" s="57">
        <v>37</v>
      </c>
      <c r="C64" s="43"/>
      <c r="D64" s="68" t="s">
        <v>69</v>
      </c>
      <c r="E64" s="59" t="s">
        <v>70</v>
      </c>
      <c r="F64" s="59">
        <v>5488804235</v>
      </c>
      <c r="G64" s="66">
        <v>1</v>
      </c>
      <c r="H64" s="65">
        <v>45993</v>
      </c>
      <c r="I64" s="42">
        <v>46357</v>
      </c>
      <c r="J64" s="83"/>
      <c r="K64" s="84"/>
      <c r="L64" s="85">
        <f t="shared" si="2"/>
        <v>0</v>
      </c>
      <c r="M64" s="86"/>
    </row>
    <row r="65" spans="2:13" ht="20.25" customHeight="1">
      <c r="B65" s="57">
        <v>38</v>
      </c>
      <c r="C65" s="43"/>
      <c r="D65" s="68" t="s">
        <v>62</v>
      </c>
      <c r="E65" s="59" t="s">
        <v>63</v>
      </c>
      <c r="F65" s="59" t="s">
        <v>91</v>
      </c>
      <c r="G65" s="66">
        <v>1</v>
      </c>
      <c r="H65" s="65">
        <v>45993</v>
      </c>
      <c r="I65" s="42">
        <v>46357</v>
      </c>
      <c r="J65" s="83"/>
      <c r="K65" s="84"/>
      <c r="L65" s="85">
        <f t="shared" si="2"/>
        <v>0</v>
      </c>
      <c r="M65" s="86"/>
    </row>
    <row r="66" spans="2:13" ht="20.25" customHeight="1">
      <c r="B66" s="57">
        <v>39</v>
      </c>
      <c r="C66" s="43"/>
      <c r="D66" s="68" t="s">
        <v>69</v>
      </c>
      <c r="E66" s="59" t="s">
        <v>70</v>
      </c>
      <c r="F66" s="59">
        <v>5488804253</v>
      </c>
      <c r="G66" s="66">
        <v>1</v>
      </c>
      <c r="H66" s="65">
        <v>45993</v>
      </c>
      <c r="I66" s="42">
        <v>46357</v>
      </c>
      <c r="J66" s="83"/>
      <c r="K66" s="84"/>
      <c r="L66" s="85">
        <f t="shared" si="2"/>
        <v>0</v>
      </c>
      <c r="M66" s="86"/>
    </row>
    <row r="67" spans="2:13" ht="20.25" customHeight="1">
      <c r="B67" s="57">
        <v>40</v>
      </c>
      <c r="C67" s="43"/>
      <c r="D67" s="68" t="s">
        <v>62</v>
      </c>
      <c r="E67" s="59" t="s">
        <v>63</v>
      </c>
      <c r="F67" s="59" t="s">
        <v>92</v>
      </c>
      <c r="G67" s="66">
        <v>1</v>
      </c>
      <c r="H67" s="65">
        <v>45993</v>
      </c>
      <c r="I67" s="42">
        <v>46357</v>
      </c>
      <c r="J67" s="83"/>
      <c r="K67" s="84"/>
      <c r="L67" s="85">
        <f t="shared" si="2"/>
        <v>0</v>
      </c>
      <c r="M67" s="86"/>
    </row>
    <row r="68" spans="2:13" ht="20.25" customHeight="1">
      <c r="B68" s="57">
        <v>41</v>
      </c>
      <c r="C68" s="43"/>
      <c r="D68" s="68" t="s">
        <v>69</v>
      </c>
      <c r="E68" s="59" t="s">
        <v>70</v>
      </c>
      <c r="F68" s="59">
        <v>5488804263</v>
      </c>
      <c r="G68" s="66">
        <v>1</v>
      </c>
      <c r="H68" s="65">
        <v>45993</v>
      </c>
      <c r="I68" s="42">
        <v>46357</v>
      </c>
      <c r="J68" s="83"/>
      <c r="K68" s="84"/>
      <c r="L68" s="85">
        <f t="shared" si="2"/>
        <v>0</v>
      </c>
      <c r="M68" s="86"/>
    </row>
    <row r="69" spans="2:13" ht="20.25" customHeight="1">
      <c r="B69" s="57">
        <v>42</v>
      </c>
      <c r="C69" s="43"/>
      <c r="D69" s="68" t="s">
        <v>62</v>
      </c>
      <c r="E69" s="59" t="s">
        <v>63</v>
      </c>
      <c r="F69" s="59" t="s">
        <v>93</v>
      </c>
      <c r="G69" s="66">
        <v>1</v>
      </c>
      <c r="H69" s="65">
        <v>45993</v>
      </c>
      <c r="I69" s="42">
        <v>46357</v>
      </c>
      <c r="J69" s="83"/>
      <c r="K69" s="84"/>
      <c r="L69" s="85">
        <f t="shared" si="2"/>
        <v>0</v>
      </c>
      <c r="M69" s="86"/>
    </row>
    <row r="70" spans="2:13" ht="20.25" customHeight="1">
      <c r="B70" s="57">
        <v>43</v>
      </c>
      <c r="C70" s="43"/>
      <c r="D70" s="68" t="s">
        <v>69</v>
      </c>
      <c r="E70" s="59" t="s">
        <v>70</v>
      </c>
      <c r="F70" s="59">
        <v>5488804284</v>
      </c>
      <c r="G70" s="66">
        <v>1</v>
      </c>
      <c r="H70" s="65">
        <v>45993</v>
      </c>
      <c r="I70" s="42">
        <v>46357</v>
      </c>
      <c r="J70" s="83"/>
      <c r="K70" s="84"/>
      <c r="L70" s="85">
        <f t="shared" si="2"/>
        <v>0</v>
      </c>
      <c r="M70" s="86"/>
    </row>
    <row r="71" spans="2:13" ht="20.25" customHeight="1">
      <c r="B71" s="57">
        <v>44</v>
      </c>
      <c r="C71" s="43"/>
      <c r="D71" s="68" t="s">
        <v>62</v>
      </c>
      <c r="E71" s="59" t="s">
        <v>63</v>
      </c>
      <c r="F71" s="59" t="s">
        <v>94</v>
      </c>
      <c r="G71" s="66">
        <v>1</v>
      </c>
      <c r="H71" s="65">
        <v>45993</v>
      </c>
      <c r="I71" s="42">
        <v>46357</v>
      </c>
      <c r="J71" s="83"/>
      <c r="K71" s="84"/>
      <c r="L71" s="85">
        <f t="shared" si="2"/>
        <v>0</v>
      </c>
      <c r="M71" s="86"/>
    </row>
    <row r="72" spans="2:13" ht="20.25" customHeight="1">
      <c r="B72" s="57">
        <v>45</v>
      </c>
      <c r="C72" s="43"/>
      <c r="D72" s="68" t="s">
        <v>69</v>
      </c>
      <c r="E72" s="59" t="s">
        <v>70</v>
      </c>
      <c r="F72" s="59">
        <v>5488804306</v>
      </c>
      <c r="G72" s="66">
        <v>1</v>
      </c>
      <c r="H72" s="65">
        <v>45993</v>
      </c>
      <c r="I72" s="42">
        <v>46357</v>
      </c>
      <c r="J72" s="83"/>
      <c r="K72" s="84"/>
      <c r="L72" s="85">
        <f t="shared" si="2"/>
        <v>0</v>
      </c>
      <c r="M72" s="86"/>
    </row>
    <row r="73" spans="2:13" ht="20.25" customHeight="1">
      <c r="B73" s="57">
        <v>46</v>
      </c>
      <c r="C73" s="43"/>
      <c r="D73" s="68" t="s">
        <v>62</v>
      </c>
      <c r="E73" s="59" t="s">
        <v>63</v>
      </c>
      <c r="F73" s="59" t="s">
        <v>95</v>
      </c>
      <c r="G73" s="66">
        <v>1</v>
      </c>
      <c r="H73" s="65">
        <v>45993</v>
      </c>
      <c r="I73" s="42">
        <v>46357</v>
      </c>
      <c r="J73" s="83"/>
      <c r="K73" s="84"/>
      <c r="L73" s="85">
        <f t="shared" si="2"/>
        <v>0</v>
      </c>
      <c r="M73" s="86"/>
    </row>
    <row r="74" spans="2:13" ht="20.25" customHeight="1">
      <c r="B74" s="57">
        <v>47</v>
      </c>
      <c r="C74" s="43"/>
      <c r="D74" s="68" t="s">
        <v>69</v>
      </c>
      <c r="E74" s="59" t="s">
        <v>70</v>
      </c>
      <c r="F74" s="59">
        <v>5488804344</v>
      </c>
      <c r="G74" s="66">
        <v>1</v>
      </c>
      <c r="H74" s="65">
        <v>45993</v>
      </c>
      <c r="I74" s="42">
        <v>46357</v>
      </c>
      <c r="J74" s="83"/>
      <c r="K74" s="84"/>
      <c r="L74" s="85">
        <f t="shared" si="2"/>
        <v>0</v>
      </c>
      <c r="M74" s="86"/>
    </row>
    <row r="75" spans="2:13" ht="20.25" customHeight="1">
      <c r="B75" s="57">
        <v>48</v>
      </c>
      <c r="C75" s="43"/>
      <c r="D75" s="68" t="s">
        <v>62</v>
      </c>
      <c r="E75" s="59" t="s">
        <v>63</v>
      </c>
      <c r="F75" s="59" t="s">
        <v>96</v>
      </c>
      <c r="G75" s="66">
        <v>1</v>
      </c>
      <c r="H75" s="65">
        <v>45993</v>
      </c>
      <c r="I75" s="42">
        <v>46357</v>
      </c>
      <c r="J75" s="83"/>
      <c r="K75" s="84"/>
      <c r="L75" s="85">
        <f t="shared" si="2"/>
        <v>0</v>
      </c>
      <c r="M75" s="86"/>
    </row>
    <row r="76" spans="2:13" ht="20.25" customHeight="1">
      <c r="B76" s="57">
        <v>49</v>
      </c>
      <c r="C76" s="43"/>
      <c r="D76" s="68" t="s">
        <v>69</v>
      </c>
      <c r="E76" s="59" t="s">
        <v>70</v>
      </c>
      <c r="F76" s="59">
        <v>5488804359</v>
      </c>
      <c r="G76" s="66">
        <v>1</v>
      </c>
      <c r="H76" s="65">
        <v>45993</v>
      </c>
      <c r="I76" s="42">
        <v>46357</v>
      </c>
      <c r="J76" s="83"/>
      <c r="K76" s="84"/>
      <c r="L76" s="85">
        <f t="shared" si="2"/>
        <v>0</v>
      </c>
      <c r="M76" s="86"/>
    </row>
    <row r="77" spans="2:13" ht="20.25" customHeight="1">
      <c r="B77" s="57">
        <v>50</v>
      </c>
      <c r="C77" s="43"/>
      <c r="D77" s="68" t="s">
        <v>62</v>
      </c>
      <c r="E77" s="59" t="s">
        <v>63</v>
      </c>
      <c r="F77" s="59" t="s">
        <v>97</v>
      </c>
      <c r="G77" s="66">
        <v>1</v>
      </c>
      <c r="H77" s="65">
        <v>45993</v>
      </c>
      <c r="I77" s="42">
        <v>46357</v>
      </c>
      <c r="J77" s="83"/>
      <c r="K77" s="84"/>
      <c r="L77" s="85">
        <f t="shared" si="2"/>
        <v>0</v>
      </c>
      <c r="M77" s="86"/>
    </row>
    <row r="78" spans="2:13" ht="20.25" customHeight="1">
      <c r="B78" s="57">
        <v>51</v>
      </c>
      <c r="C78" s="43"/>
      <c r="D78" s="68" t="s">
        <v>69</v>
      </c>
      <c r="E78" s="59" t="s">
        <v>70</v>
      </c>
      <c r="F78" s="59">
        <v>5488804375</v>
      </c>
      <c r="G78" s="66">
        <v>1</v>
      </c>
      <c r="H78" s="65">
        <v>45993</v>
      </c>
      <c r="I78" s="42">
        <v>46357</v>
      </c>
      <c r="J78" s="83"/>
      <c r="K78" s="84"/>
      <c r="L78" s="85">
        <f t="shared" si="2"/>
        <v>0</v>
      </c>
      <c r="M78" s="86"/>
    </row>
    <row r="79" spans="2:13" ht="20.25" customHeight="1">
      <c r="B79" s="57">
        <v>52</v>
      </c>
      <c r="C79" s="43"/>
      <c r="D79" s="68" t="s">
        <v>62</v>
      </c>
      <c r="E79" s="59" t="s">
        <v>63</v>
      </c>
      <c r="F79" s="59" t="s">
        <v>98</v>
      </c>
      <c r="G79" s="66">
        <v>1</v>
      </c>
      <c r="H79" s="65">
        <v>45993</v>
      </c>
      <c r="I79" s="42">
        <v>46357</v>
      </c>
      <c r="J79" s="83"/>
      <c r="K79" s="84"/>
      <c r="L79" s="85">
        <f t="shared" si="2"/>
        <v>0</v>
      </c>
      <c r="M79" s="86"/>
    </row>
    <row r="80" spans="2:13" ht="20.25" customHeight="1">
      <c r="B80" s="57">
        <v>53</v>
      </c>
      <c r="C80" s="43"/>
      <c r="D80" s="68" t="s">
        <v>69</v>
      </c>
      <c r="E80" s="59" t="s">
        <v>70</v>
      </c>
      <c r="F80" s="59">
        <v>5488804385</v>
      </c>
      <c r="G80" s="66">
        <v>1</v>
      </c>
      <c r="H80" s="65">
        <v>45993</v>
      </c>
      <c r="I80" s="42">
        <v>46357</v>
      </c>
      <c r="J80" s="83"/>
      <c r="K80" s="84"/>
      <c r="L80" s="85">
        <f t="shared" si="2"/>
        <v>0</v>
      </c>
      <c r="M80" s="86"/>
    </row>
    <row r="81" spans="2:13" ht="20.25" customHeight="1">
      <c r="B81" s="57">
        <v>54</v>
      </c>
      <c r="C81" s="43"/>
      <c r="D81" s="68" t="s">
        <v>49</v>
      </c>
      <c r="E81" s="59" t="s">
        <v>63</v>
      </c>
      <c r="F81" s="59" t="s">
        <v>99</v>
      </c>
      <c r="G81" s="66">
        <v>1</v>
      </c>
      <c r="H81" s="65">
        <v>45993</v>
      </c>
      <c r="I81" s="42">
        <v>46357</v>
      </c>
      <c r="J81" s="83"/>
      <c r="K81" s="84"/>
      <c r="L81" s="85">
        <f t="shared" si="2"/>
        <v>0</v>
      </c>
      <c r="M81" s="86"/>
    </row>
    <row r="82" spans="2:13" ht="20.25" customHeight="1">
      <c r="B82" s="57">
        <v>55</v>
      </c>
      <c r="C82" s="43"/>
      <c r="D82" s="68" t="s">
        <v>100</v>
      </c>
      <c r="E82" s="59" t="s">
        <v>70</v>
      </c>
      <c r="F82" s="59">
        <v>5545384004</v>
      </c>
      <c r="G82" s="66">
        <v>1</v>
      </c>
      <c r="H82" s="65">
        <v>45993</v>
      </c>
      <c r="I82" s="42">
        <v>46357</v>
      </c>
      <c r="J82" s="83"/>
      <c r="K82" s="84"/>
      <c r="L82" s="85">
        <f t="shared" si="2"/>
        <v>0</v>
      </c>
      <c r="M82" s="86"/>
    </row>
    <row r="83" spans="2:13" ht="20.25" customHeight="1">
      <c r="B83" s="57">
        <v>56</v>
      </c>
      <c r="C83" s="43"/>
      <c r="D83" s="68" t="s">
        <v>49</v>
      </c>
      <c r="E83" s="59" t="s">
        <v>63</v>
      </c>
      <c r="F83" s="59" t="s">
        <v>101</v>
      </c>
      <c r="G83" s="66">
        <v>1</v>
      </c>
      <c r="H83" s="65">
        <v>45993</v>
      </c>
      <c r="I83" s="42">
        <v>46357</v>
      </c>
      <c r="J83" s="83"/>
      <c r="K83" s="84"/>
      <c r="L83" s="85">
        <f t="shared" si="2"/>
        <v>0</v>
      </c>
      <c r="M83" s="86"/>
    </row>
    <row r="84" spans="2:13" ht="20.25" customHeight="1">
      <c r="B84" s="57">
        <v>57</v>
      </c>
      <c r="C84" s="43"/>
      <c r="D84" s="68" t="s">
        <v>100</v>
      </c>
      <c r="E84" s="59" t="s">
        <v>70</v>
      </c>
      <c r="F84" s="59">
        <v>5545384014</v>
      </c>
      <c r="G84" s="66">
        <v>1</v>
      </c>
      <c r="H84" s="65">
        <v>45993</v>
      </c>
      <c r="I84" s="42">
        <v>46357</v>
      </c>
      <c r="J84" s="83"/>
      <c r="K84" s="84"/>
      <c r="L84" s="85">
        <f t="shared" si="2"/>
        <v>0</v>
      </c>
      <c r="M84" s="86"/>
    </row>
    <row r="85" spans="2:13" ht="20.25" customHeight="1">
      <c r="B85" s="57">
        <v>58</v>
      </c>
      <c r="C85" s="43"/>
      <c r="D85" s="68" t="s">
        <v>49</v>
      </c>
      <c r="E85" s="59" t="s">
        <v>63</v>
      </c>
      <c r="F85" s="59" t="s">
        <v>102</v>
      </c>
      <c r="G85" s="66">
        <v>1</v>
      </c>
      <c r="H85" s="65">
        <v>45993</v>
      </c>
      <c r="I85" s="42">
        <v>46357</v>
      </c>
      <c r="J85" s="83"/>
      <c r="K85" s="84"/>
      <c r="L85" s="85">
        <f t="shared" si="2"/>
        <v>0</v>
      </c>
      <c r="M85" s="86"/>
    </row>
    <row r="86" spans="2:13" ht="20.25" customHeight="1">
      <c r="B86" s="57">
        <v>59</v>
      </c>
      <c r="C86" s="43"/>
      <c r="D86" s="68" t="s">
        <v>100</v>
      </c>
      <c r="E86" s="59" t="s">
        <v>70</v>
      </c>
      <c r="F86" s="59">
        <v>5570265244</v>
      </c>
      <c r="G86" s="66">
        <v>1</v>
      </c>
      <c r="H86" s="65">
        <v>45993</v>
      </c>
      <c r="I86" s="42">
        <v>46357</v>
      </c>
      <c r="J86" s="83"/>
      <c r="K86" s="84"/>
      <c r="L86" s="85">
        <f t="shared" si="2"/>
        <v>0</v>
      </c>
      <c r="M86" s="86"/>
    </row>
    <row r="87" spans="2:13" ht="20.25" customHeight="1">
      <c r="B87" s="57">
        <v>60</v>
      </c>
      <c r="C87" s="43"/>
      <c r="D87" s="68" t="s">
        <v>49</v>
      </c>
      <c r="E87" s="59" t="s">
        <v>63</v>
      </c>
      <c r="F87" s="59" t="s">
        <v>103</v>
      </c>
      <c r="G87" s="66">
        <v>1</v>
      </c>
      <c r="H87" s="65">
        <v>45993</v>
      </c>
      <c r="I87" s="42">
        <v>46357</v>
      </c>
      <c r="J87" s="83"/>
      <c r="K87" s="84"/>
      <c r="L87" s="85">
        <f t="shared" si="2"/>
        <v>0</v>
      </c>
      <c r="M87" s="86"/>
    </row>
    <row r="88" spans="2:13" ht="20.25" customHeight="1">
      <c r="B88" s="57">
        <v>61</v>
      </c>
      <c r="C88" s="43"/>
      <c r="D88" s="68" t="s">
        <v>100</v>
      </c>
      <c r="E88" s="59" t="s">
        <v>70</v>
      </c>
      <c r="F88" s="59">
        <v>5570265253</v>
      </c>
      <c r="G88" s="66">
        <v>1</v>
      </c>
      <c r="H88" s="65">
        <v>45993</v>
      </c>
      <c r="I88" s="42">
        <v>46357</v>
      </c>
      <c r="J88" s="83"/>
      <c r="K88" s="84"/>
      <c r="L88" s="85">
        <f t="shared" si="2"/>
        <v>0</v>
      </c>
      <c r="M88" s="86"/>
    </row>
    <row r="89" spans="2:13" ht="20.25" customHeight="1">
      <c r="B89" s="57">
        <v>62</v>
      </c>
      <c r="C89" s="43"/>
      <c r="D89" s="68" t="s">
        <v>104</v>
      </c>
      <c r="E89" s="59" t="s">
        <v>50</v>
      </c>
      <c r="F89" s="59" t="s">
        <v>105</v>
      </c>
      <c r="G89" s="66">
        <v>1</v>
      </c>
      <c r="H89" s="65">
        <v>45993</v>
      </c>
      <c r="I89" s="42">
        <v>46357</v>
      </c>
      <c r="J89" s="83"/>
      <c r="K89" s="84"/>
      <c r="L89" s="85">
        <f t="shared" si="2"/>
        <v>0</v>
      </c>
      <c r="M89" s="86"/>
    </row>
    <row r="90" spans="2:13" ht="20.25" customHeight="1">
      <c r="B90" s="57">
        <v>63</v>
      </c>
      <c r="C90" s="43"/>
      <c r="D90" s="68" t="s">
        <v>104</v>
      </c>
      <c r="E90" s="59" t="s">
        <v>50</v>
      </c>
      <c r="F90" s="59" t="s">
        <v>106</v>
      </c>
      <c r="G90" s="66">
        <v>1</v>
      </c>
      <c r="H90" s="65">
        <v>45993</v>
      </c>
      <c r="I90" s="42">
        <v>46357</v>
      </c>
      <c r="J90" s="83"/>
      <c r="K90" s="84"/>
      <c r="L90" s="85">
        <f t="shared" si="2"/>
        <v>0</v>
      </c>
      <c r="M90" s="86"/>
    </row>
    <row r="91" spans="2:13" ht="20.25" customHeight="1">
      <c r="B91" s="57">
        <v>64</v>
      </c>
      <c r="C91" s="43"/>
      <c r="D91" s="68" t="s">
        <v>104</v>
      </c>
      <c r="E91" s="59" t="s">
        <v>50</v>
      </c>
      <c r="F91" s="59" t="s">
        <v>107</v>
      </c>
      <c r="G91" s="66">
        <v>1</v>
      </c>
      <c r="H91" s="65">
        <v>45993</v>
      </c>
      <c r="I91" s="42">
        <v>46357</v>
      </c>
      <c r="J91" s="83"/>
      <c r="K91" s="84"/>
      <c r="L91" s="85">
        <f t="shared" si="2"/>
        <v>0</v>
      </c>
      <c r="M91" s="86"/>
    </row>
    <row r="92" spans="2:13" ht="20.25" customHeight="1">
      <c r="B92" s="57">
        <v>65</v>
      </c>
      <c r="C92" s="43"/>
      <c r="D92" s="68" t="s">
        <v>104</v>
      </c>
      <c r="E92" s="59" t="s">
        <v>50</v>
      </c>
      <c r="F92" s="59" t="s">
        <v>108</v>
      </c>
      <c r="G92" s="66">
        <v>1</v>
      </c>
      <c r="H92" s="65">
        <v>45993</v>
      </c>
      <c r="I92" s="42">
        <v>46357</v>
      </c>
      <c r="J92" s="83"/>
      <c r="K92" s="84"/>
      <c r="L92" s="85">
        <f t="shared" si="2"/>
        <v>0</v>
      </c>
      <c r="M92" s="86"/>
    </row>
    <row r="93" spans="2:13" ht="20.25" customHeight="1">
      <c r="B93" s="57">
        <v>66</v>
      </c>
      <c r="C93" s="43"/>
      <c r="D93" s="68" t="s">
        <v>104</v>
      </c>
      <c r="E93" s="59" t="s">
        <v>50</v>
      </c>
      <c r="F93" s="59" t="s">
        <v>109</v>
      </c>
      <c r="G93" s="66">
        <v>1</v>
      </c>
      <c r="H93" s="65">
        <v>45993</v>
      </c>
      <c r="I93" s="42">
        <v>46357</v>
      </c>
      <c r="J93" s="83"/>
      <c r="K93" s="84"/>
      <c r="L93" s="85">
        <f t="shared" si="2"/>
        <v>0</v>
      </c>
      <c r="M93" s="86"/>
    </row>
    <row r="94" spans="2:13" ht="20.25" customHeight="1">
      <c r="B94" s="57">
        <v>67</v>
      </c>
      <c r="C94" s="43"/>
      <c r="D94" s="68" t="s">
        <v>104</v>
      </c>
      <c r="E94" s="59" t="s">
        <v>50</v>
      </c>
      <c r="F94" s="59" t="s">
        <v>110</v>
      </c>
      <c r="G94" s="66">
        <v>1</v>
      </c>
      <c r="H94" s="65">
        <v>45993</v>
      </c>
      <c r="I94" s="42">
        <v>46357</v>
      </c>
      <c r="J94" s="83"/>
      <c r="K94" s="84"/>
      <c r="L94" s="85">
        <f t="shared" si="2"/>
        <v>0</v>
      </c>
      <c r="M94" s="86"/>
    </row>
    <row r="95" spans="2:13" ht="20.25" customHeight="1">
      <c r="B95" s="57">
        <v>68</v>
      </c>
      <c r="C95" s="43"/>
      <c r="D95" s="68" t="s">
        <v>104</v>
      </c>
      <c r="E95" s="59" t="s">
        <v>50</v>
      </c>
      <c r="F95" s="59" t="s">
        <v>111</v>
      </c>
      <c r="G95" s="66">
        <v>1</v>
      </c>
      <c r="H95" s="65">
        <v>45993</v>
      </c>
      <c r="I95" s="42">
        <v>46357</v>
      </c>
      <c r="J95" s="83"/>
      <c r="K95" s="84"/>
      <c r="L95" s="85">
        <f t="shared" si="2"/>
        <v>0</v>
      </c>
      <c r="M95" s="86"/>
    </row>
    <row r="96" spans="2:13" ht="20.25" customHeight="1">
      <c r="B96" s="57">
        <v>69</v>
      </c>
      <c r="C96" s="43"/>
      <c r="D96" s="68" t="s">
        <v>104</v>
      </c>
      <c r="E96" s="59" t="s">
        <v>50</v>
      </c>
      <c r="F96" s="59" t="s">
        <v>112</v>
      </c>
      <c r="G96" s="66">
        <v>1</v>
      </c>
      <c r="H96" s="65">
        <v>45993</v>
      </c>
      <c r="I96" s="42">
        <v>46357</v>
      </c>
      <c r="J96" s="83"/>
      <c r="K96" s="84"/>
      <c r="L96" s="85">
        <f t="shared" si="2"/>
        <v>0</v>
      </c>
      <c r="M96" s="86"/>
    </row>
    <row r="97" spans="2:13" ht="20.25" customHeight="1">
      <c r="B97" s="57">
        <v>70</v>
      </c>
      <c r="C97" s="43"/>
      <c r="D97" s="68" t="s">
        <v>62</v>
      </c>
      <c r="E97" s="59" t="s">
        <v>63</v>
      </c>
      <c r="F97" s="59" t="s">
        <v>113</v>
      </c>
      <c r="G97" s="66">
        <v>1</v>
      </c>
      <c r="H97" s="65">
        <v>45993</v>
      </c>
      <c r="I97" s="42">
        <v>46357</v>
      </c>
      <c r="J97" s="83"/>
      <c r="K97" s="84"/>
      <c r="L97" s="85">
        <f t="shared" si="2"/>
        <v>0</v>
      </c>
      <c r="M97" s="86"/>
    </row>
    <row r="98" spans="2:13" ht="20.25" customHeight="1">
      <c r="B98" s="57">
        <v>71</v>
      </c>
      <c r="C98" s="43"/>
      <c r="D98" s="68" t="s">
        <v>69</v>
      </c>
      <c r="E98" s="59" t="s">
        <v>70</v>
      </c>
      <c r="F98" s="59">
        <v>5488804325</v>
      </c>
      <c r="G98" s="66">
        <v>1</v>
      </c>
      <c r="H98" s="65">
        <v>45993</v>
      </c>
      <c r="I98" s="42">
        <v>46357</v>
      </c>
      <c r="J98" s="83"/>
      <c r="K98" s="84"/>
      <c r="L98" s="85">
        <f t="shared" si="2"/>
        <v>0</v>
      </c>
      <c r="M98" s="86"/>
    </row>
    <row r="99" spans="2:13" ht="20.25" customHeight="1">
      <c r="B99" s="57">
        <v>72</v>
      </c>
      <c r="C99" s="69"/>
      <c r="D99" s="71" t="s">
        <v>49</v>
      </c>
      <c r="E99" s="72" t="s">
        <v>114</v>
      </c>
      <c r="F99" s="72" t="s">
        <v>115</v>
      </c>
      <c r="G99" s="73">
        <v>1</v>
      </c>
      <c r="H99" s="74">
        <v>45993</v>
      </c>
      <c r="I99" s="42">
        <v>46357</v>
      </c>
      <c r="J99" s="83"/>
      <c r="K99" s="84"/>
      <c r="L99" s="85">
        <f t="shared" ref="L99:L137" si="3">SUM(J99*$G99)</f>
        <v>0</v>
      </c>
      <c r="M99" s="86"/>
    </row>
    <row r="100" spans="2:13" ht="20.25" customHeight="1">
      <c r="B100" s="57">
        <v>73</v>
      </c>
      <c r="C100" s="69"/>
      <c r="D100" s="71" t="s">
        <v>49</v>
      </c>
      <c r="E100" s="72" t="s">
        <v>114</v>
      </c>
      <c r="F100" s="72" t="s">
        <v>116</v>
      </c>
      <c r="G100" s="73">
        <v>1</v>
      </c>
      <c r="H100" s="74">
        <v>45993</v>
      </c>
      <c r="I100" s="42">
        <v>46357</v>
      </c>
      <c r="J100" s="83"/>
      <c r="K100" s="84"/>
      <c r="L100" s="85">
        <f t="shared" si="3"/>
        <v>0</v>
      </c>
      <c r="M100" s="86"/>
    </row>
    <row r="101" spans="2:13" ht="20.25" customHeight="1">
      <c r="B101" s="57">
        <v>74</v>
      </c>
      <c r="C101" s="69"/>
      <c r="D101" s="71" t="s">
        <v>49</v>
      </c>
      <c r="E101" s="72" t="s">
        <v>117</v>
      </c>
      <c r="F101" s="72" t="s">
        <v>118</v>
      </c>
      <c r="G101" s="73">
        <v>1</v>
      </c>
      <c r="H101" s="74">
        <v>45993</v>
      </c>
      <c r="I101" s="42">
        <v>46357</v>
      </c>
      <c r="J101" s="83"/>
      <c r="K101" s="84"/>
      <c r="L101" s="85">
        <f t="shared" si="3"/>
        <v>0</v>
      </c>
      <c r="M101" s="86"/>
    </row>
    <row r="102" spans="2:13" ht="20.25" customHeight="1">
      <c r="B102" s="57">
        <v>75</v>
      </c>
      <c r="C102" s="69"/>
      <c r="D102" s="71" t="s">
        <v>49</v>
      </c>
      <c r="E102" s="72" t="s">
        <v>119</v>
      </c>
      <c r="F102" s="72" t="s">
        <v>120</v>
      </c>
      <c r="G102" s="73">
        <v>1</v>
      </c>
      <c r="H102" s="74">
        <v>45993</v>
      </c>
      <c r="I102" s="42">
        <v>46357</v>
      </c>
      <c r="J102" s="83"/>
      <c r="K102" s="84"/>
      <c r="L102" s="85">
        <f t="shared" si="3"/>
        <v>0</v>
      </c>
      <c r="M102" s="86"/>
    </row>
    <row r="103" spans="2:13" ht="20.25" customHeight="1">
      <c r="B103" s="57">
        <v>76</v>
      </c>
      <c r="C103" s="69"/>
      <c r="D103" s="71" t="s">
        <v>49</v>
      </c>
      <c r="E103" s="72" t="s">
        <v>119</v>
      </c>
      <c r="F103" s="72" t="s">
        <v>121</v>
      </c>
      <c r="G103" s="73">
        <v>1</v>
      </c>
      <c r="H103" s="74">
        <v>45993</v>
      </c>
      <c r="I103" s="42">
        <v>46357</v>
      </c>
      <c r="J103" s="83"/>
      <c r="K103" s="84"/>
      <c r="L103" s="85">
        <f t="shared" si="3"/>
        <v>0</v>
      </c>
      <c r="M103" s="86"/>
    </row>
    <row r="104" spans="2:13" ht="20.25" customHeight="1">
      <c r="B104" s="57">
        <v>77</v>
      </c>
      <c r="C104" s="70"/>
      <c r="D104" s="71" t="s">
        <v>49</v>
      </c>
      <c r="E104" s="68" t="s">
        <v>122</v>
      </c>
      <c r="F104" s="72" t="s">
        <v>123</v>
      </c>
      <c r="G104" s="73">
        <v>1</v>
      </c>
      <c r="H104" s="74">
        <v>45993</v>
      </c>
      <c r="I104" s="42">
        <v>46357</v>
      </c>
      <c r="J104" s="83"/>
      <c r="K104" s="84"/>
      <c r="L104" s="85">
        <f t="shared" si="3"/>
        <v>0</v>
      </c>
      <c r="M104" s="86"/>
    </row>
    <row r="105" spans="2:13" ht="20.25" customHeight="1">
      <c r="B105" s="57">
        <v>78</v>
      </c>
      <c r="C105" s="70"/>
      <c r="D105" s="71" t="s">
        <v>49</v>
      </c>
      <c r="E105" s="68" t="s">
        <v>122</v>
      </c>
      <c r="F105" s="1" t="s">
        <v>124</v>
      </c>
      <c r="G105" s="73">
        <v>1</v>
      </c>
      <c r="H105" s="74">
        <v>45993</v>
      </c>
      <c r="I105" s="42">
        <v>46357</v>
      </c>
      <c r="J105" s="83"/>
      <c r="K105" s="84"/>
      <c r="L105" s="85">
        <f t="shared" si="3"/>
        <v>0</v>
      </c>
      <c r="M105" s="86"/>
    </row>
    <row r="106" spans="2:13" ht="20.25" customHeight="1">
      <c r="B106" s="57">
        <v>79</v>
      </c>
      <c r="C106" s="69"/>
      <c r="D106" s="71" t="s">
        <v>49</v>
      </c>
      <c r="E106" s="72" t="s">
        <v>125</v>
      </c>
      <c r="F106" s="72" t="s">
        <v>126</v>
      </c>
      <c r="G106" s="73">
        <v>1</v>
      </c>
      <c r="H106" s="74">
        <v>45993</v>
      </c>
      <c r="I106" s="42">
        <v>46357</v>
      </c>
      <c r="J106" s="83"/>
      <c r="K106" s="84"/>
      <c r="L106" s="85">
        <f t="shared" si="3"/>
        <v>0</v>
      </c>
      <c r="M106" s="86"/>
    </row>
    <row r="107" spans="2:13" ht="20.25" customHeight="1">
      <c r="B107" s="57">
        <v>80</v>
      </c>
      <c r="C107" s="69"/>
      <c r="D107" s="71" t="s">
        <v>49</v>
      </c>
      <c r="E107" s="72" t="s">
        <v>125</v>
      </c>
      <c r="F107" s="72" t="s">
        <v>127</v>
      </c>
      <c r="G107" s="73">
        <v>1</v>
      </c>
      <c r="H107" s="74">
        <v>45993</v>
      </c>
      <c r="I107" s="42">
        <v>46357</v>
      </c>
      <c r="J107" s="83"/>
      <c r="K107" s="84"/>
      <c r="L107" s="85">
        <f t="shared" si="3"/>
        <v>0</v>
      </c>
      <c r="M107" s="86"/>
    </row>
    <row r="108" spans="2:13" ht="20.25" customHeight="1">
      <c r="B108" s="57">
        <v>81</v>
      </c>
      <c r="C108" s="69"/>
      <c r="D108" s="71" t="s">
        <v>49</v>
      </c>
      <c r="E108" s="72" t="s">
        <v>125</v>
      </c>
      <c r="F108" s="72" t="s">
        <v>128</v>
      </c>
      <c r="G108" s="73">
        <v>1</v>
      </c>
      <c r="H108" s="74">
        <v>45993</v>
      </c>
      <c r="I108" s="42">
        <v>46357</v>
      </c>
      <c r="J108" s="83"/>
      <c r="K108" s="84"/>
      <c r="L108" s="85">
        <f t="shared" si="3"/>
        <v>0</v>
      </c>
      <c r="M108" s="86"/>
    </row>
    <row r="109" spans="2:13" ht="20.25" customHeight="1">
      <c r="B109" s="57">
        <v>82</v>
      </c>
      <c r="C109" s="69"/>
      <c r="D109" s="71" t="s">
        <v>49</v>
      </c>
      <c r="E109" s="72" t="s">
        <v>125</v>
      </c>
      <c r="F109" s="72" t="s">
        <v>129</v>
      </c>
      <c r="G109" s="73">
        <v>1</v>
      </c>
      <c r="H109" s="74">
        <v>45993</v>
      </c>
      <c r="I109" s="42">
        <v>46357</v>
      </c>
      <c r="J109" s="83"/>
      <c r="K109" s="84"/>
      <c r="L109" s="85">
        <f t="shared" si="3"/>
        <v>0</v>
      </c>
      <c r="M109" s="86"/>
    </row>
    <row r="110" spans="2:13" ht="20.25" customHeight="1">
      <c r="B110" s="57">
        <v>83</v>
      </c>
      <c r="C110" s="69"/>
      <c r="D110" s="71" t="s">
        <v>49</v>
      </c>
      <c r="E110" s="72" t="s">
        <v>125</v>
      </c>
      <c r="F110" s="72" t="s">
        <v>130</v>
      </c>
      <c r="G110" s="73">
        <v>1</v>
      </c>
      <c r="H110" s="74">
        <v>45993</v>
      </c>
      <c r="I110" s="42">
        <v>46357</v>
      </c>
      <c r="J110" s="83"/>
      <c r="K110" s="84"/>
      <c r="L110" s="85">
        <f t="shared" si="3"/>
        <v>0</v>
      </c>
      <c r="M110" s="86"/>
    </row>
    <row r="111" spans="2:13" ht="20.25" customHeight="1">
      <c r="B111" s="57">
        <v>84</v>
      </c>
      <c r="C111" s="69"/>
      <c r="D111" s="71" t="s">
        <v>49</v>
      </c>
      <c r="E111" s="72" t="s">
        <v>125</v>
      </c>
      <c r="F111" s="72" t="s">
        <v>131</v>
      </c>
      <c r="G111" s="73">
        <v>1</v>
      </c>
      <c r="H111" s="74">
        <v>45993</v>
      </c>
      <c r="I111" s="42">
        <v>46357</v>
      </c>
      <c r="J111" s="83"/>
      <c r="K111" s="84"/>
      <c r="L111" s="85">
        <f t="shared" si="3"/>
        <v>0</v>
      </c>
      <c r="M111" s="86"/>
    </row>
    <row r="112" spans="2:13" ht="20.25" customHeight="1">
      <c r="B112" s="57">
        <v>85</v>
      </c>
      <c r="C112" s="69"/>
      <c r="D112" s="71" t="s">
        <v>49</v>
      </c>
      <c r="E112" s="72" t="s">
        <v>132</v>
      </c>
      <c r="F112" s="72" t="s">
        <v>133</v>
      </c>
      <c r="G112" s="73">
        <v>1</v>
      </c>
      <c r="H112" s="74">
        <v>45993</v>
      </c>
      <c r="I112" s="42">
        <v>46357</v>
      </c>
      <c r="J112" s="83"/>
      <c r="K112" s="84"/>
      <c r="L112" s="85">
        <f t="shared" si="3"/>
        <v>0</v>
      </c>
      <c r="M112" s="86"/>
    </row>
    <row r="113" spans="2:13" ht="20.25" customHeight="1">
      <c r="B113" s="57">
        <v>86</v>
      </c>
      <c r="C113" s="69"/>
      <c r="D113" s="71" t="s">
        <v>49</v>
      </c>
      <c r="E113" s="72" t="s">
        <v>134</v>
      </c>
      <c r="F113" s="72" t="s">
        <v>135</v>
      </c>
      <c r="G113" s="73">
        <v>1</v>
      </c>
      <c r="H113" s="74">
        <v>45993</v>
      </c>
      <c r="I113" s="42">
        <v>46357</v>
      </c>
      <c r="J113" s="83"/>
      <c r="K113" s="84"/>
      <c r="L113" s="85">
        <f t="shared" ref="L113" si="4">SUM(J113*$G113)</f>
        <v>0</v>
      </c>
      <c r="M113" s="86"/>
    </row>
    <row r="114" spans="2:13" ht="20.25" customHeight="1">
      <c r="B114" s="57">
        <v>87</v>
      </c>
      <c r="C114" s="69"/>
      <c r="D114" s="71" t="s">
        <v>49</v>
      </c>
      <c r="E114" s="72" t="s">
        <v>134</v>
      </c>
      <c r="F114" s="72" t="s">
        <v>136</v>
      </c>
      <c r="G114" s="73">
        <v>1</v>
      </c>
      <c r="H114" s="74">
        <v>45993</v>
      </c>
      <c r="I114" s="42">
        <v>46357</v>
      </c>
      <c r="J114" s="83"/>
      <c r="K114" s="84"/>
      <c r="L114" s="85">
        <f t="shared" si="3"/>
        <v>0</v>
      </c>
      <c r="M114" s="86"/>
    </row>
    <row r="115" spans="2:13" ht="20.25" customHeight="1">
      <c r="B115" s="57">
        <v>88</v>
      </c>
      <c r="C115" s="69"/>
      <c r="D115" s="71" t="s">
        <v>49</v>
      </c>
      <c r="E115" s="72" t="s">
        <v>134</v>
      </c>
      <c r="F115" s="72" t="s">
        <v>137</v>
      </c>
      <c r="G115" s="73">
        <v>1</v>
      </c>
      <c r="H115" s="74">
        <v>45993</v>
      </c>
      <c r="I115" s="42">
        <v>46357</v>
      </c>
      <c r="J115" s="83"/>
      <c r="K115" s="84"/>
      <c r="L115" s="85">
        <f t="shared" si="3"/>
        <v>0</v>
      </c>
      <c r="M115" s="86"/>
    </row>
    <row r="116" spans="2:13" ht="20.25" customHeight="1">
      <c r="B116" s="57">
        <v>89</v>
      </c>
      <c r="C116" s="69"/>
      <c r="D116" s="71" t="s">
        <v>49</v>
      </c>
      <c r="E116" s="72" t="s">
        <v>134</v>
      </c>
      <c r="F116" s="72" t="s">
        <v>138</v>
      </c>
      <c r="G116" s="73">
        <v>1</v>
      </c>
      <c r="H116" s="74">
        <v>45993</v>
      </c>
      <c r="I116" s="42">
        <v>46357</v>
      </c>
      <c r="J116" s="83"/>
      <c r="K116" s="84"/>
      <c r="L116" s="85">
        <f t="shared" si="3"/>
        <v>0</v>
      </c>
      <c r="M116" s="86"/>
    </row>
    <row r="117" spans="2:13" ht="20.25" customHeight="1">
      <c r="B117" s="57">
        <v>90</v>
      </c>
      <c r="C117" s="69"/>
      <c r="D117" s="71" t="s">
        <v>49</v>
      </c>
      <c r="E117" s="72" t="s">
        <v>134</v>
      </c>
      <c r="F117" s="72" t="s">
        <v>139</v>
      </c>
      <c r="G117" s="73">
        <v>1</v>
      </c>
      <c r="H117" s="74">
        <v>45993</v>
      </c>
      <c r="I117" s="42">
        <v>46357</v>
      </c>
      <c r="J117" s="83"/>
      <c r="K117" s="84"/>
      <c r="L117" s="85">
        <f t="shared" si="3"/>
        <v>0</v>
      </c>
      <c r="M117" s="86"/>
    </row>
    <row r="118" spans="2:13" ht="20.25" customHeight="1">
      <c r="B118" s="57">
        <v>91</v>
      </c>
      <c r="C118" s="69"/>
      <c r="D118" s="71" t="s">
        <v>49</v>
      </c>
      <c r="E118" s="72" t="s">
        <v>134</v>
      </c>
      <c r="F118" s="72" t="s">
        <v>140</v>
      </c>
      <c r="G118" s="73">
        <v>1</v>
      </c>
      <c r="H118" s="74">
        <v>45993</v>
      </c>
      <c r="I118" s="42">
        <v>46357</v>
      </c>
      <c r="J118" s="83"/>
      <c r="K118" s="84"/>
      <c r="L118" s="85">
        <f t="shared" si="3"/>
        <v>0</v>
      </c>
      <c r="M118" s="86"/>
    </row>
    <row r="119" spans="2:13" ht="20.25" customHeight="1">
      <c r="B119" s="57">
        <v>92</v>
      </c>
      <c r="C119" s="69"/>
      <c r="D119" s="71" t="s">
        <v>49</v>
      </c>
      <c r="E119" s="72" t="s">
        <v>134</v>
      </c>
      <c r="F119" s="72" t="s">
        <v>141</v>
      </c>
      <c r="G119" s="73">
        <v>1</v>
      </c>
      <c r="H119" s="74">
        <v>45993</v>
      </c>
      <c r="I119" s="42">
        <v>46357</v>
      </c>
      <c r="J119" s="83"/>
      <c r="K119" s="84"/>
      <c r="L119" s="85">
        <f t="shared" si="3"/>
        <v>0</v>
      </c>
      <c r="M119" s="86"/>
    </row>
    <row r="120" spans="2:13" ht="20.25" customHeight="1">
      <c r="B120" s="57">
        <v>93</v>
      </c>
      <c r="C120" s="69"/>
      <c r="D120" s="71" t="s">
        <v>49</v>
      </c>
      <c r="E120" s="72" t="s">
        <v>134</v>
      </c>
      <c r="F120" s="72" t="s">
        <v>142</v>
      </c>
      <c r="G120" s="73">
        <v>1</v>
      </c>
      <c r="H120" s="74">
        <v>45993</v>
      </c>
      <c r="I120" s="42">
        <v>46357</v>
      </c>
      <c r="J120" s="83"/>
      <c r="K120" s="84"/>
      <c r="L120" s="85">
        <f t="shared" si="3"/>
        <v>0</v>
      </c>
      <c r="M120" s="86"/>
    </row>
    <row r="121" spans="2:13" ht="20.25" customHeight="1">
      <c r="B121" s="57">
        <v>94</v>
      </c>
      <c r="C121" s="69"/>
      <c r="D121" s="71" t="s">
        <v>49</v>
      </c>
      <c r="E121" s="72" t="s">
        <v>143</v>
      </c>
      <c r="F121" s="72" t="s">
        <v>144</v>
      </c>
      <c r="G121" s="73">
        <v>1</v>
      </c>
      <c r="H121" s="74">
        <v>45993</v>
      </c>
      <c r="I121" s="42">
        <v>46357</v>
      </c>
      <c r="J121" s="83"/>
      <c r="K121" s="84"/>
      <c r="L121" s="85">
        <f t="shared" si="3"/>
        <v>0</v>
      </c>
      <c r="M121" s="86"/>
    </row>
    <row r="122" spans="2:13" ht="20.25" customHeight="1">
      <c r="B122" s="57">
        <v>95</v>
      </c>
      <c r="C122" s="69"/>
      <c r="D122" s="71" t="s">
        <v>49</v>
      </c>
      <c r="E122" s="72" t="s">
        <v>143</v>
      </c>
      <c r="F122" s="72" t="s">
        <v>145</v>
      </c>
      <c r="G122" s="73">
        <v>1</v>
      </c>
      <c r="H122" s="74">
        <v>45993</v>
      </c>
      <c r="I122" s="42">
        <v>46357</v>
      </c>
      <c r="J122" s="83"/>
      <c r="K122" s="84"/>
      <c r="L122" s="85">
        <f t="shared" si="3"/>
        <v>0</v>
      </c>
      <c r="M122" s="86"/>
    </row>
    <row r="123" spans="2:13" ht="20.25" customHeight="1">
      <c r="B123" s="57">
        <v>96</v>
      </c>
      <c r="C123" s="69"/>
      <c r="D123" s="71" t="s">
        <v>49</v>
      </c>
      <c r="E123" s="72" t="s">
        <v>143</v>
      </c>
      <c r="F123" s="72" t="s">
        <v>146</v>
      </c>
      <c r="G123" s="73">
        <v>1</v>
      </c>
      <c r="H123" s="74">
        <v>45993</v>
      </c>
      <c r="I123" s="42">
        <v>46357</v>
      </c>
      <c r="J123" s="83"/>
      <c r="K123" s="84"/>
      <c r="L123" s="85">
        <f t="shared" si="3"/>
        <v>0</v>
      </c>
      <c r="M123" s="86"/>
    </row>
    <row r="124" spans="2:13" ht="20.25" customHeight="1">
      <c r="B124" s="57">
        <v>97</v>
      </c>
      <c r="C124" s="69"/>
      <c r="D124" s="71" t="s">
        <v>49</v>
      </c>
      <c r="E124" s="72" t="s">
        <v>143</v>
      </c>
      <c r="F124" s="72" t="s">
        <v>147</v>
      </c>
      <c r="G124" s="73">
        <v>1</v>
      </c>
      <c r="H124" s="74">
        <v>45993</v>
      </c>
      <c r="I124" s="42">
        <v>46357</v>
      </c>
      <c r="J124" s="83"/>
      <c r="K124" s="84"/>
      <c r="L124" s="85">
        <f t="shared" si="3"/>
        <v>0</v>
      </c>
      <c r="M124" s="86"/>
    </row>
    <row r="125" spans="2:13" ht="20.25" customHeight="1">
      <c r="B125" s="57">
        <v>98</v>
      </c>
      <c r="C125" s="69"/>
      <c r="D125" s="71" t="s">
        <v>49</v>
      </c>
      <c r="E125" s="72" t="s">
        <v>143</v>
      </c>
      <c r="F125" s="72" t="s">
        <v>148</v>
      </c>
      <c r="G125" s="73">
        <v>1</v>
      </c>
      <c r="H125" s="74">
        <v>45993</v>
      </c>
      <c r="I125" s="42">
        <v>46357</v>
      </c>
      <c r="J125" s="83"/>
      <c r="K125" s="84"/>
      <c r="L125" s="85">
        <f t="shared" si="3"/>
        <v>0</v>
      </c>
      <c r="M125" s="86"/>
    </row>
    <row r="126" spans="2:13" ht="20.25" customHeight="1">
      <c r="B126" s="57">
        <v>99</v>
      </c>
      <c r="C126" s="69"/>
      <c r="D126" s="71" t="s">
        <v>49</v>
      </c>
      <c r="E126" s="72" t="s">
        <v>143</v>
      </c>
      <c r="F126" s="72" t="s">
        <v>149</v>
      </c>
      <c r="G126" s="73">
        <v>1</v>
      </c>
      <c r="H126" s="74">
        <v>45993</v>
      </c>
      <c r="I126" s="42">
        <v>46357</v>
      </c>
      <c r="J126" s="83"/>
      <c r="K126" s="84"/>
      <c r="L126" s="85">
        <f t="shared" si="3"/>
        <v>0</v>
      </c>
      <c r="M126" s="86"/>
    </row>
    <row r="127" spans="2:13" ht="20.25" customHeight="1">
      <c r="B127" s="57">
        <v>100</v>
      </c>
      <c r="C127" s="69"/>
      <c r="D127" s="71" t="s">
        <v>49</v>
      </c>
      <c r="E127" s="72" t="s">
        <v>150</v>
      </c>
      <c r="F127" s="72" t="s">
        <v>151</v>
      </c>
      <c r="G127" s="73">
        <v>1</v>
      </c>
      <c r="H127" s="74">
        <v>45993</v>
      </c>
      <c r="I127" s="42">
        <v>46357</v>
      </c>
      <c r="J127" s="83"/>
      <c r="K127" s="84"/>
      <c r="L127" s="85">
        <f t="shared" si="3"/>
        <v>0</v>
      </c>
      <c r="M127" s="86"/>
    </row>
    <row r="128" spans="2:13" ht="20.25" customHeight="1">
      <c r="B128" s="57">
        <v>101</v>
      </c>
      <c r="C128" s="69"/>
      <c r="D128" s="71" t="s">
        <v>49</v>
      </c>
      <c r="E128" s="72" t="s">
        <v>152</v>
      </c>
      <c r="F128" s="72" t="s">
        <v>153</v>
      </c>
      <c r="G128" s="73">
        <v>1</v>
      </c>
      <c r="H128" s="74">
        <v>45993</v>
      </c>
      <c r="I128" s="42">
        <v>46357</v>
      </c>
      <c r="J128" s="83"/>
      <c r="K128" s="84"/>
      <c r="L128" s="85">
        <f t="shared" si="3"/>
        <v>0</v>
      </c>
      <c r="M128" s="86"/>
    </row>
    <row r="129" spans="1:13" ht="20.25" customHeight="1">
      <c r="B129" s="57">
        <v>102</v>
      </c>
      <c r="C129" s="69"/>
      <c r="D129" s="71" t="s">
        <v>49</v>
      </c>
      <c r="E129" s="72" t="s">
        <v>154</v>
      </c>
      <c r="F129" s="72" t="s">
        <v>155</v>
      </c>
      <c r="G129" s="73">
        <v>1</v>
      </c>
      <c r="H129" s="74">
        <v>45993</v>
      </c>
      <c r="I129" s="42">
        <v>46357</v>
      </c>
      <c r="J129" s="83"/>
      <c r="K129" s="84"/>
      <c r="L129" s="85">
        <f t="shared" si="3"/>
        <v>0</v>
      </c>
      <c r="M129" s="86"/>
    </row>
    <row r="130" spans="1:13" ht="20.25" customHeight="1">
      <c r="B130" s="57">
        <v>103</v>
      </c>
      <c r="C130" s="69"/>
      <c r="D130" s="71" t="s">
        <v>49</v>
      </c>
      <c r="E130" s="72" t="s">
        <v>156</v>
      </c>
      <c r="F130" s="72" t="s">
        <v>157</v>
      </c>
      <c r="G130" s="73">
        <v>1</v>
      </c>
      <c r="H130" s="74">
        <v>45993</v>
      </c>
      <c r="I130" s="42">
        <v>46357</v>
      </c>
      <c r="J130" s="83"/>
      <c r="K130" s="84"/>
      <c r="L130" s="85">
        <f t="shared" si="3"/>
        <v>0</v>
      </c>
      <c r="M130" s="86"/>
    </row>
    <row r="131" spans="1:13" ht="20.25" customHeight="1">
      <c r="B131" s="57">
        <v>104</v>
      </c>
      <c r="C131" s="69"/>
      <c r="D131" s="71" t="s">
        <v>49</v>
      </c>
      <c r="E131" s="72" t="s">
        <v>156</v>
      </c>
      <c r="F131" s="72" t="s">
        <v>158</v>
      </c>
      <c r="G131" s="73">
        <v>1</v>
      </c>
      <c r="H131" s="74">
        <v>45993</v>
      </c>
      <c r="I131" s="42">
        <v>46357</v>
      </c>
      <c r="J131" s="83"/>
      <c r="K131" s="84"/>
      <c r="L131" s="85">
        <f t="shared" si="3"/>
        <v>0</v>
      </c>
      <c r="M131" s="86"/>
    </row>
    <row r="132" spans="1:13" ht="20.25" customHeight="1">
      <c r="B132" s="57">
        <v>105</v>
      </c>
      <c r="C132" s="69"/>
      <c r="D132" s="71" t="s">
        <v>49</v>
      </c>
      <c r="E132" s="72" t="s">
        <v>156</v>
      </c>
      <c r="F132" s="72" t="s">
        <v>159</v>
      </c>
      <c r="G132" s="73">
        <v>1</v>
      </c>
      <c r="H132" s="74">
        <v>45993</v>
      </c>
      <c r="I132" s="42">
        <v>46357</v>
      </c>
      <c r="J132" s="83"/>
      <c r="K132" s="84"/>
      <c r="L132" s="85">
        <f t="shared" si="3"/>
        <v>0</v>
      </c>
      <c r="M132" s="86"/>
    </row>
    <row r="133" spans="1:13" ht="20.25" customHeight="1">
      <c r="B133" s="57">
        <v>106</v>
      </c>
      <c r="C133" s="69"/>
      <c r="D133" s="71" t="s">
        <v>49</v>
      </c>
      <c r="E133" s="72" t="s">
        <v>156</v>
      </c>
      <c r="F133" s="72" t="s">
        <v>160</v>
      </c>
      <c r="G133" s="73">
        <v>1</v>
      </c>
      <c r="H133" s="74">
        <v>45993</v>
      </c>
      <c r="I133" s="42">
        <v>46357</v>
      </c>
      <c r="J133" s="83"/>
      <c r="K133" s="84"/>
      <c r="L133" s="85">
        <f t="shared" si="3"/>
        <v>0</v>
      </c>
      <c r="M133" s="86"/>
    </row>
    <row r="134" spans="1:13" ht="20.25" customHeight="1">
      <c r="B134" s="57">
        <v>107</v>
      </c>
      <c r="C134" s="69"/>
      <c r="D134" s="71" t="s">
        <v>49</v>
      </c>
      <c r="E134" s="72" t="s">
        <v>156</v>
      </c>
      <c r="F134" s="72" t="s">
        <v>161</v>
      </c>
      <c r="G134" s="73">
        <v>1</v>
      </c>
      <c r="H134" s="74">
        <v>45993</v>
      </c>
      <c r="I134" s="42">
        <v>46357</v>
      </c>
      <c r="J134" s="83"/>
      <c r="K134" s="84"/>
      <c r="L134" s="85">
        <f t="shared" si="3"/>
        <v>0</v>
      </c>
      <c r="M134" s="86"/>
    </row>
    <row r="135" spans="1:13" ht="20.25" customHeight="1">
      <c r="B135" s="57">
        <v>108</v>
      </c>
      <c r="C135" s="69"/>
      <c r="D135" s="71" t="s">
        <v>49</v>
      </c>
      <c r="E135" s="72" t="s">
        <v>156</v>
      </c>
      <c r="F135" s="72" t="s">
        <v>162</v>
      </c>
      <c r="G135" s="73">
        <v>1</v>
      </c>
      <c r="H135" s="74">
        <v>45993</v>
      </c>
      <c r="I135" s="42">
        <v>46357</v>
      </c>
      <c r="J135" s="83"/>
      <c r="K135" s="84"/>
      <c r="L135" s="85">
        <f t="shared" si="3"/>
        <v>0</v>
      </c>
      <c r="M135" s="86"/>
    </row>
    <row r="136" spans="1:13" ht="20.25" customHeight="1">
      <c r="B136" s="57">
        <v>109</v>
      </c>
      <c r="C136" s="69"/>
      <c r="D136" s="71" t="s">
        <v>49</v>
      </c>
      <c r="E136" s="72" t="s">
        <v>163</v>
      </c>
      <c r="F136" s="72" t="s">
        <v>164</v>
      </c>
      <c r="G136" s="73">
        <v>1</v>
      </c>
      <c r="H136" s="74">
        <v>45993</v>
      </c>
      <c r="I136" s="42">
        <v>46357</v>
      </c>
      <c r="J136" s="83"/>
      <c r="K136" s="84"/>
      <c r="L136" s="85">
        <f t="shared" si="3"/>
        <v>0</v>
      </c>
      <c r="M136" s="86"/>
    </row>
    <row r="137" spans="1:13" ht="20.25" customHeight="1">
      <c r="B137" s="57">
        <v>110</v>
      </c>
      <c r="C137" s="69"/>
      <c r="D137" s="71" t="s">
        <v>49</v>
      </c>
      <c r="E137" s="72" t="s">
        <v>163</v>
      </c>
      <c r="F137" s="72" t="s">
        <v>165</v>
      </c>
      <c r="G137" s="73">
        <v>1</v>
      </c>
      <c r="H137" s="74">
        <v>45993</v>
      </c>
      <c r="I137" s="42">
        <v>46357</v>
      </c>
      <c r="J137" s="83"/>
      <c r="K137" s="84"/>
      <c r="L137" s="85">
        <f t="shared" si="3"/>
        <v>0</v>
      </c>
      <c r="M137" s="86"/>
    </row>
    <row r="138" spans="1:13" s="9" customFormat="1" ht="20.25" customHeight="1">
      <c r="A138" s="8"/>
      <c r="B138" s="24"/>
      <c r="C138" s="24"/>
      <c r="D138" s="60"/>
      <c r="E138" s="46"/>
      <c r="F138" s="47"/>
      <c r="G138" s="48"/>
      <c r="H138" s="49"/>
      <c r="I138" s="55"/>
      <c r="J138" s="83"/>
      <c r="K138" s="84"/>
      <c r="L138" s="76">
        <f>SUM(L28:M137)</f>
        <v>0</v>
      </c>
      <c r="M138" s="77"/>
    </row>
    <row r="139" spans="1:13" ht="19.5" customHeight="1">
      <c r="A139" s="2"/>
      <c r="B139" s="78" t="s">
        <v>166</v>
      </c>
      <c r="C139" s="78"/>
      <c r="D139" s="78"/>
      <c r="E139" s="37"/>
      <c r="F139" s="37"/>
      <c r="G139" s="67"/>
      <c r="H139" s="67"/>
      <c r="I139" s="22"/>
      <c r="J139" s="44"/>
      <c r="K139" s="44"/>
      <c r="L139" s="44"/>
      <c r="M139" s="44"/>
    </row>
    <row r="140" spans="1:13" ht="174" customHeight="1">
      <c r="A140" s="2"/>
      <c r="B140" s="79"/>
      <c r="C140" s="79"/>
      <c r="D140" s="79"/>
      <c r="E140" s="79"/>
      <c r="F140" s="79"/>
      <c r="G140" s="79"/>
      <c r="H140" s="79"/>
      <c r="I140" s="79"/>
      <c r="J140" s="79"/>
      <c r="K140" s="79"/>
      <c r="L140" s="79"/>
      <c r="M140" s="79"/>
    </row>
    <row r="141" spans="1:13" ht="8.25" customHeight="1">
      <c r="A141" s="2"/>
      <c r="B141" s="2"/>
      <c r="C141" s="2"/>
      <c r="D141" s="56"/>
      <c r="E141" s="2"/>
      <c r="F141" s="2"/>
      <c r="G141" s="33"/>
      <c r="H141" s="33"/>
      <c r="I141" s="2"/>
      <c r="J141" s="2"/>
      <c r="K141" s="2"/>
      <c r="L141" s="2"/>
    </row>
    <row r="142" spans="1:13" ht="16.5" customHeight="1">
      <c r="A142" s="2"/>
      <c r="B142" s="40" t="s">
        <v>167</v>
      </c>
      <c r="C142" s="40"/>
      <c r="D142" s="56"/>
      <c r="E142" s="26"/>
      <c r="F142" s="26"/>
      <c r="G142" s="26"/>
      <c r="H142" s="26"/>
      <c r="I142" s="26"/>
      <c r="J142" s="26"/>
      <c r="K142" s="26"/>
      <c r="L142" s="26"/>
    </row>
    <row r="143" spans="1:13" ht="6.75" customHeight="1">
      <c r="A143" s="2"/>
      <c r="B143" s="2"/>
      <c r="C143" s="2"/>
      <c r="D143" s="56"/>
      <c r="E143" s="58"/>
      <c r="F143" s="58"/>
      <c r="I143" s="58"/>
      <c r="K143" s="58"/>
      <c r="L143" s="58"/>
      <c r="M143" s="58"/>
    </row>
    <row r="144" spans="1:13" ht="19.5" customHeight="1">
      <c r="A144" s="2"/>
      <c r="B144" s="2" t="s">
        <v>168</v>
      </c>
      <c r="C144" s="2"/>
      <c r="D144" s="56"/>
      <c r="E144" s="81"/>
      <c r="F144" s="81"/>
      <c r="G144" s="81"/>
      <c r="H144" s="81"/>
      <c r="I144" s="81"/>
      <c r="J144" s="25" t="s">
        <v>12</v>
      </c>
      <c r="K144" s="81"/>
      <c r="L144" s="81"/>
      <c r="M144" s="81"/>
    </row>
    <row r="145" spans="1:13" ht="9" customHeight="1">
      <c r="A145" s="2"/>
      <c r="B145" s="2"/>
      <c r="C145" s="58"/>
      <c r="D145" s="56"/>
      <c r="E145" s="58"/>
      <c r="F145" s="36"/>
      <c r="I145" s="58"/>
      <c r="J145" s="58"/>
      <c r="K145" s="58"/>
      <c r="L145" s="58"/>
      <c r="M145" s="58"/>
    </row>
    <row r="146" spans="1:13" ht="17.25" customHeight="1">
      <c r="A146" s="2"/>
      <c r="B146" s="2" t="s">
        <v>169</v>
      </c>
      <c r="C146" s="82"/>
      <c r="D146" s="82"/>
      <c r="E146" s="82"/>
      <c r="F146" s="36"/>
      <c r="H146" s="36" t="s">
        <v>15</v>
      </c>
      <c r="I146" s="82"/>
      <c r="J146" s="82"/>
      <c r="K146" s="82"/>
      <c r="L146" s="82"/>
      <c r="M146" s="82"/>
    </row>
    <row r="147" spans="1:13" ht="30" customHeight="1">
      <c r="A147" s="2"/>
      <c r="B147" s="35" t="s">
        <v>170</v>
      </c>
      <c r="C147" s="35"/>
      <c r="D147" s="56"/>
      <c r="E147" s="36"/>
      <c r="F147" s="81"/>
      <c r="G147" s="81"/>
      <c r="H147" s="81"/>
      <c r="I147" s="81"/>
      <c r="J147" s="81"/>
      <c r="K147" s="21" t="s">
        <v>171</v>
      </c>
      <c r="L147" s="80"/>
      <c r="M147" s="80"/>
    </row>
    <row r="148" spans="1:13" ht="19.5" customHeight="1">
      <c r="D148" s="56"/>
      <c r="F148" s="58" t="s">
        <v>172</v>
      </c>
    </row>
    <row r="149" spans="1:13">
      <c r="D149" s="56"/>
    </row>
    <row r="150" spans="1:13">
      <c r="D150" s="56"/>
    </row>
    <row r="151" spans="1:13">
      <c r="D151" s="56"/>
    </row>
    <row r="152" spans="1:13">
      <c r="D152" s="56"/>
    </row>
    <row r="153" spans="1:13">
      <c r="D153" s="56"/>
    </row>
    <row r="154" spans="1:13">
      <c r="D154" s="56"/>
    </row>
    <row r="155" spans="1:13">
      <c r="D155" s="56"/>
    </row>
    <row r="156" spans="1:13">
      <c r="D156" s="56"/>
    </row>
    <row r="157" spans="1:13">
      <c r="D157" s="56"/>
    </row>
    <row r="158" spans="1:13">
      <c r="D158" s="56"/>
    </row>
    <row r="159" spans="1:13">
      <c r="D159" s="56"/>
    </row>
    <row r="160" spans="1:13">
      <c r="D160" s="56"/>
    </row>
    <row r="161" spans="4:4">
      <c r="D161" s="56"/>
    </row>
    <row r="162" spans="4:4">
      <c r="D162" s="56"/>
    </row>
    <row r="163" spans="4:4">
      <c r="D163" s="56"/>
    </row>
    <row r="164" spans="4:4">
      <c r="D164" s="56"/>
    </row>
    <row r="165" spans="4:4">
      <c r="D165" s="56"/>
    </row>
    <row r="166" spans="4:4">
      <c r="D166" s="56"/>
    </row>
    <row r="167" spans="4:4">
      <c r="D167" s="56"/>
    </row>
    <row r="168" spans="4:4">
      <c r="D168" s="56"/>
    </row>
    <row r="169" spans="4:4">
      <c r="D169" s="56"/>
    </row>
    <row r="170" spans="4:4">
      <c r="D170" s="56"/>
    </row>
    <row r="171" spans="4:4">
      <c r="D171" s="56"/>
    </row>
    <row r="172" spans="4:4">
      <c r="D172" s="56"/>
    </row>
    <row r="173" spans="4:4">
      <c r="D173" s="56"/>
    </row>
    <row r="174" spans="4:4">
      <c r="D174" s="56"/>
    </row>
    <row r="175" spans="4:4">
      <c r="D175" s="56"/>
    </row>
    <row r="176" spans="4:4">
      <c r="D176" s="56"/>
    </row>
    <row r="177" spans="4:4">
      <c r="D177" s="56"/>
    </row>
    <row r="178" spans="4:4">
      <c r="D178" s="56"/>
    </row>
    <row r="179" spans="4:4">
      <c r="D179" s="56"/>
    </row>
    <row r="180" spans="4:4">
      <c r="D180" s="56"/>
    </row>
    <row r="181" spans="4:4">
      <c r="D181" s="56"/>
    </row>
    <row r="182" spans="4:4">
      <c r="D182" s="56"/>
    </row>
    <row r="183" spans="4:4">
      <c r="D183" s="56"/>
    </row>
    <row r="184" spans="4:4">
      <c r="D184" s="56"/>
    </row>
    <row r="185" spans="4:4">
      <c r="D185" s="56"/>
    </row>
    <row r="186" spans="4:4">
      <c r="D186" s="56"/>
    </row>
    <row r="187" spans="4:4">
      <c r="D187" s="56"/>
    </row>
    <row r="188" spans="4:4">
      <c r="D188" s="56"/>
    </row>
    <row r="189" spans="4:4">
      <c r="D189" s="56"/>
    </row>
    <row r="190" spans="4:4">
      <c r="D190" s="56"/>
    </row>
    <row r="191" spans="4:4">
      <c r="D191" s="56"/>
    </row>
    <row r="192" spans="4:4">
      <c r="D192" s="56"/>
    </row>
    <row r="193" spans="4:4">
      <c r="D193" s="56"/>
    </row>
    <row r="194" spans="4:4">
      <c r="D194" s="56"/>
    </row>
    <row r="195" spans="4:4">
      <c r="D195" s="56"/>
    </row>
    <row r="196" spans="4:4">
      <c r="D196" s="56"/>
    </row>
    <row r="197" spans="4:4">
      <c r="D197" s="56"/>
    </row>
    <row r="198" spans="4:4">
      <c r="D198" s="56"/>
    </row>
    <row r="199" spans="4:4">
      <c r="D199" s="56"/>
    </row>
    <row r="200" spans="4:4">
      <c r="D200" s="56"/>
    </row>
    <row r="201" spans="4:4">
      <c r="D201" s="56"/>
    </row>
    <row r="202" spans="4:4">
      <c r="D202" s="56"/>
    </row>
    <row r="203" spans="4:4">
      <c r="D203" s="56"/>
    </row>
    <row r="204" spans="4:4">
      <c r="D204" s="56"/>
    </row>
    <row r="205" spans="4:4">
      <c r="D205" s="56"/>
    </row>
    <row r="206" spans="4:4">
      <c r="D206" s="56"/>
    </row>
    <row r="207" spans="4:4">
      <c r="D207" s="56"/>
    </row>
    <row r="208" spans="4:4">
      <c r="D208" s="56"/>
    </row>
    <row r="209" spans="4:4">
      <c r="D209" s="56"/>
    </row>
    <row r="210" spans="4:4">
      <c r="D210" s="56"/>
    </row>
    <row r="211" spans="4:4">
      <c r="D211" s="56"/>
    </row>
    <row r="212" spans="4:4">
      <c r="D212" s="56"/>
    </row>
    <row r="213" spans="4:4">
      <c r="D213" s="56"/>
    </row>
    <row r="214" spans="4:4">
      <c r="D214" s="56"/>
    </row>
    <row r="215" spans="4:4">
      <c r="D215" s="56"/>
    </row>
    <row r="216" spans="4:4">
      <c r="D216" s="56"/>
    </row>
    <row r="217" spans="4:4">
      <c r="D217" s="56"/>
    </row>
    <row r="218" spans="4:4">
      <c r="D218" s="56"/>
    </row>
    <row r="219" spans="4:4">
      <c r="D219" s="56"/>
    </row>
    <row r="220" spans="4:4">
      <c r="D220" s="56"/>
    </row>
    <row r="221" spans="4:4">
      <c r="D221" s="56"/>
    </row>
    <row r="222" spans="4:4">
      <c r="D222" s="56"/>
    </row>
    <row r="223" spans="4:4">
      <c r="D223" s="56"/>
    </row>
    <row r="224" spans="4:4">
      <c r="D224" s="56"/>
    </row>
    <row r="225" spans="4:4">
      <c r="D225" s="56"/>
    </row>
    <row r="226" spans="4:4">
      <c r="D226" s="56"/>
    </row>
    <row r="227" spans="4:4">
      <c r="D227" s="56"/>
    </row>
    <row r="228" spans="4:4">
      <c r="D228" s="56"/>
    </row>
    <row r="229" spans="4:4">
      <c r="D229" s="56"/>
    </row>
    <row r="230" spans="4:4">
      <c r="D230" s="56"/>
    </row>
    <row r="231" spans="4:4">
      <c r="D231" s="56"/>
    </row>
    <row r="232" spans="4:4">
      <c r="D232" s="56"/>
    </row>
    <row r="233" spans="4:4">
      <c r="D233" s="56"/>
    </row>
    <row r="234" spans="4:4">
      <c r="D234" s="56"/>
    </row>
    <row r="235" spans="4:4">
      <c r="D235" s="56"/>
    </row>
    <row r="236" spans="4:4">
      <c r="D236" s="56"/>
    </row>
    <row r="237" spans="4:4">
      <c r="D237" s="56"/>
    </row>
    <row r="238" spans="4:4">
      <c r="D238" s="56"/>
    </row>
    <row r="239" spans="4:4">
      <c r="D239" s="56"/>
    </row>
    <row r="240" spans="4:4">
      <c r="D240" s="56"/>
    </row>
    <row r="241" spans="4:4">
      <c r="D241" s="56"/>
    </row>
    <row r="242" spans="4:4">
      <c r="D242" s="56"/>
    </row>
    <row r="243" spans="4:4">
      <c r="D243" s="56"/>
    </row>
    <row r="244" spans="4:4">
      <c r="D244" s="56"/>
    </row>
    <row r="245" spans="4:4">
      <c r="D245" s="56"/>
    </row>
    <row r="246" spans="4:4">
      <c r="D246" s="56"/>
    </row>
    <row r="247" spans="4:4">
      <c r="D247" s="56"/>
    </row>
    <row r="248" spans="4:4">
      <c r="D248" s="56"/>
    </row>
    <row r="249" spans="4:4">
      <c r="D249" s="56"/>
    </row>
    <row r="250" spans="4:4">
      <c r="D250" s="56"/>
    </row>
    <row r="251" spans="4:4">
      <c r="D251" s="56"/>
    </row>
    <row r="252" spans="4:4">
      <c r="D252" s="56"/>
    </row>
    <row r="253" spans="4:4">
      <c r="D253" s="56"/>
    </row>
    <row r="254" spans="4:4">
      <c r="D254" s="56"/>
    </row>
    <row r="255" spans="4:4">
      <c r="D255" s="56"/>
    </row>
    <row r="256" spans="4:4">
      <c r="D256" s="56"/>
    </row>
    <row r="257" spans="4:4">
      <c r="D257" s="56"/>
    </row>
    <row r="258" spans="4:4">
      <c r="D258" s="56"/>
    </row>
    <row r="259" spans="4:4">
      <c r="D259" s="56"/>
    </row>
    <row r="260" spans="4:4">
      <c r="D260" s="56"/>
    </row>
    <row r="261" spans="4:4">
      <c r="D261" s="56"/>
    </row>
    <row r="262" spans="4:4">
      <c r="D262" s="56"/>
    </row>
    <row r="263" spans="4:4">
      <c r="D263" s="56"/>
    </row>
    <row r="264" spans="4:4">
      <c r="D264" s="56"/>
    </row>
    <row r="265" spans="4:4">
      <c r="D265" s="56"/>
    </row>
    <row r="266" spans="4:4">
      <c r="D266" s="56"/>
    </row>
    <row r="267" spans="4:4">
      <c r="D267" s="56"/>
    </row>
    <row r="268" spans="4:4">
      <c r="D268" s="56"/>
    </row>
    <row r="269" spans="4:4">
      <c r="D269" s="56"/>
    </row>
    <row r="270" spans="4:4">
      <c r="D270" s="56"/>
    </row>
    <row r="271" spans="4:4">
      <c r="D271" s="56"/>
    </row>
    <row r="272" spans="4:4">
      <c r="D272" s="56"/>
    </row>
    <row r="273" spans="4:4">
      <c r="D273" s="56"/>
    </row>
    <row r="274" spans="4:4">
      <c r="D274" s="56"/>
    </row>
    <row r="275" spans="4:4">
      <c r="D275" s="56"/>
    </row>
    <row r="276" spans="4:4">
      <c r="D276" s="56"/>
    </row>
    <row r="277" spans="4:4">
      <c r="D277" s="56"/>
    </row>
    <row r="278" spans="4:4">
      <c r="D278" s="56"/>
    </row>
    <row r="279" spans="4:4">
      <c r="D279" s="56"/>
    </row>
    <row r="280" spans="4:4">
      <c r="D280" s="56"/>
    </row>
    <row r="281" spans="4:4">
      <c r="D281" s="56"/>
    </row>
    <row r="282" spans="4:4">
      <c r="D282" s="56"/>
    </row>
    <row r="283" spans="4:4">
      <c r="D283" s="56"/>
    </row>
    <row r="284" spans="4:4">
      <c r="D284" s="56"/>
    </row>
    <row r="285" spans="4:4">
      <c r="D285" s="56"/>
    </row>
    <row r="286" spans="4:4">
      <c r="D286" s="56"/>
    </row>
    <row r="287" spans="4:4">
      <c r="D287" s="56"/>
    </row>
    <row r="288" spans="4:4">
      <c r="D288" s="56"/>
    </row>
    <row r="289" spans="4:4">
      <c r="D289" s="56"/>
    </row>
    <row r="290" spans="4:4">
      <c r="D290" s="56"/>
    </row>
    <row r="291" spans="4:4">
      <c r="D291" s="56"/>
    </row>
    <row r="292" spans="4:4">
      <c r="D292" s="56"/>
    </row>
    <row r="293" spans="4:4">
      <c r="D293" s="56"/>
    </row>
    <row r="294" spans="4:4">
      <c r="D294" s="56"/>
    </row>
    <row r="295" spans="4:4">
      <c r="D295" s="56"/>
    </row>
    <row r="296" spans="4:4">
      <c r="D296" s="56"/>
    </row>
    <row r="297" spans="4:4">
      <c r="D297" s="56"/>
    </row>
    <row r="298" spans="4:4">
      <c r="D298" s="56"/>
    </row>
    <row r="299" spans="4:4">
      <c r="D299" s="56"/>
    </row>
    <row r="300" spans="4:4">
      <c r="D300" s="56"/>
    </row>
  </sheetData>
  <sheetProtection algorithmName="SHA-512" hashValue="jPWXpcTUH9g8JFaNDa9RrWHre6fmLlxoz9Y9gmiK016Dkaf4Ct5ZjPSUs7P9srG0ewp3YtDmj1Cv595XYjuqYA==" saltValue="YZgxuhIEhUvDJXdvuvVv/A==" spinCount="100000" sheet="1" formatRows="0"/>
  <mergeCells count="254">
    <mergeCell ref="J130:K130"/>
    <mergeCell ref="J131:K131"/>
    <mergeCell ref="J132:K132"/>
    <mergeCell ref="J133:K133"/>
    <mergeCell ref="J134:K134"/>
    <mergeCell ref="J135:K135"/>
    <mergeCell ref="J136:K136"/>
    <mergeCell ref="J137:K137"/>
    <mergeCell ref="J108:K108"/>
    <mergeCell ref="J109:K109"/>
    <mergeCell ref="J110:K110"/>
    <mergeCell ref="J111:K111"/>
    <mergeCell ref="J121:K121"/>
    <mergeCell ref="J122:K122"/>
    <mergeCell ref="J123:K123"/>
    <mergeCell ref="J124:K124"/>
    <mergeCell ref="J125:K125"/>
    <mergeCell ref="J126:K126"/>
    <mergeCell ref="J127:K127"/>
    <mergeCell ref="J128:K128"/>
    <mergeCell ref="J129:K129"/>
    <mergeCell ref="J112:K112"/>
    <mergeCell ref="J113:K113"/>
    <mergeCell ref="J114:K114"/>
    <mergeCell ref="J115:K115"/>
    <mergeCell ref="J116:K116"/>
    <mergeCell ref="J117:K117"/>
    <mergeCell ref="J118:K118"/>
    <mergeCell ref="J119:K119"/>
    <mergeCell ref="J120:K120"/>
    <mergeCell ref="J99:K99"/>
    <mergeCell ref="J100:K100"/>
    <mergeCell ref="J101:K101"/>
    <mergeCell ref="J102:K102"/>
    <mergeCell ref="J103:K103"/>
    <mergeCell ref="J104:K104"/>
    <mergeCell ref="J105:K105"/>
    <mergeCell ref="J106:K106"/>
    <mergeCell ref="J107:K107"/>
    <mergeCell ref="L135:M135"/>
    <mergeCell ref="L136:M136"/>
    <mergeCell ref="L137:M137"/>
    <mergeCell ref="L126:M126"/>
    <mergeCell ref="L127:M127"/>
    <mergeCell ref="L128:M128"/>
    <mergeCell ref="L129:M129"/>
    <mergeCell ref="L130:M130"/>
    <mergeCell ref="L131:M131"/>
    <mergeCell ref="L132:M132"/>
    <mergeCell ref="L133:M133"/>
    <mergeCell ref="L134:M134"/>
    <mergeCell ref="L117:M117"/>
    <mergeCell ref="L118:M118"/>
    <mergeCell ref="L119:M119"/>
    <mergeCell ref="L120:M120"/>
    <mergeCell ref="L121:M121"/>
    <mergeCell ref="L122:M122"/>
    <mergeCell ref="L123:M123"/>
    <mergeCell ref="L124:M124"/>
    <mergeCell ref="L125:M125"/>
    <mergeCell ref="L108:M108"/>
    <mergeCell ref="L109:M109"/>
    <mergeCell ref="L110:M110"/>
    <mergeCell ref="L111:M111"/>
    <mergeCell ref="L112:M112"/>
    <mergeCell ref="L113:M113"/>
    <mergeCell ref="L114:M114"/>
    <mergeCell ref="L115:M115"/>
    <mergeCell ref="L116:M116"/>
    <mergeCell ref="L99:M99"/>
    <mergeCell ref="L100:M100"/>
    <mergeCell ref="L101:M101"/>
    <mergeCell ref="L102:M102"/>
    <mergeCell ref="L103:M103"/>
    <mergeCell ref="L104:M104"/>
    <mergeCell ref="L105:M105"/>
    <mergeCell ref="L106:M106"/>
    <mergeCell ref="L107:M107"/>
    <mergeCell ref="L92:M92"/>
    <mergeCell ref="L97:M97"/>
    <mergeCell ref="L86:M86"/>
    <mergeCell ref="L87:M87"/>
    <mergeCell ref="L75:M75"/>
    <mergeCell ref="L76:M76"/>
    <mergeCell ref="L64:M64"/>
    <mergeCell ref="L65:M65"/>
    <mergeCell ref="L66:M66"/>
    <mergeCell ref="L67:M67"/>
    <mergeCell ref="L68:M68"/>
    <mergeCell ref="L91:M91"/>
    <mergeCell ref="L74:M74"/>
    <mergeCell ref="L73:M73"/>
    <mergeCell ref="L77:M77"/>
    <mergeCell ref="L78:M78"/>
    <mergeCell ref="L79:M79"/>
    <mergeCell ref="L80:M80"/>
    <mergeCell ref="L81:M81"/>
    <mergeCell ref="L82:M82"/>
    <mergeCell ref="L83:M83"/>
    <mergeCell ref="L84:M84"/>
    <mergeCell ref="L90:M90"/>
    <mergeCell ref="J95:K95"/>
    <mergeCell ref="J98:K98"/>
    <mergeCell ref="J96:K96"/>
    <mergeCell ref="L98:M98"/>
    <mergeCell ref="L48:M48"/>
    <mergeCell ref="L56:M56"/>
    <mergeCell ref="L31:M31"/>
    <mergeCell ref="L32:M32"/>
    <mergeCell ref="L33:M33"/>
    <mergeCell ref="L41:M41"/>
    <mergeCell ref="J97:K97"/>
    <mergeCell ref="L93:M93"/>
    <mergeCell ref="L94:M94"/>
    <mergeCell ref="L95:M95"/>
    <mergeCell ref="L96:M96"/>
    <mergeCell ref="J60:K60"/>
    <mergeCell ref="J61:K61"/>
    <mergeCell ref="J62:K62"/>
    <mergeCell ref="J63:K63"/>
    <mergeCell ref="J64:K64"/>
    <mergeCell ref="J91:K91"/>
    <mergeCell ref="L85:M85"/>
    <mergeCell ref="J87:K87"/>
    <mergeCell ref="J88:K88"/>
    <mergeCell ref="L88:M88"/>
    <mergeCell ref="L89:M89"/>
    <mergeCell ref="B12:D12"/>
    <mergeCell ref="J27:K27"/>
    <mergeCell ref="B26:M26"/>
    <mergeCell ref="B27:C27"/>
    <mergeCell ref="L27:M27"/>
    <mergeCell ref="B17:M17"/>
    <mergeCell ref="L71:M71"/>
    <mergeCell ref="L72:M72"/>
    <mergeCell ref="J57:K57"/>
    <mergeCell ref="L29:M29"/>
    <mergeCell ref="L28:M28"/>
    <mergeCell ref="L69:M69"/>
    <mergeCell ref="L70:M70"/>
    <mergeCell ref="L59:M59"/>
    <mergeCell ref="L60:M60"/>
    <mergeCell ref="L61:M61"/>
    <mergeCell ref="L62:M62"/>
    <mergeCell ref="L63:M63"/>
    <mergeCell ref="L57:M57"/>
    <mergeCell ref="L58:M58"/>
    <mergeCell ref="L30:M30"/>
    <mergeCell ref="L51:M51"/>
    <mergeCell ref="I1:M1"/>
    <mergeCell ref="B1:H1"/>
    <mergeCell ref="B2:H2"/>
    <mergeCell ref="B3:H3"/>
    <mergeCell ref="B4:H4"/>
    <mergeCell ref="B5:H5"/>
    <mergeCell ref="B6:H6"/>
    <mergeCell ref="F20:I20"/>
    <mergeCell ref="F23:I23"/>
    <mergeCell ref="F12:H12"/>
    <mergeCell ref="I12:M16"/>
    <mergeCell ref="F22:I22"/>
    <mergeCell ref="F13:H13"/>
    <mergeCell ref="F14:H14"/>
    <mergeCell ref="F15:H15"/>
    <mergeCell ref="F16:H16"/>
    <mergeCell ref="F21:I21"/>
    <mergeCell ref="J3:K3"/>
    <mergeCell ref="J94:K94"/>
    <mergeCell ref="J79:K79"/>
    <mergeCell ref="J80:K80"/>
    <mergeCell ref="J81:K81"/>
    <mergeCell ref="J82:K82"/>
    <mergeCell ref="J31:K31"/>
    <mergeCell ref="J32:K32"/>
    <mergeCell ref="J33:K33"/>
    <mergeCell ref="J47:K47"/>
    <mergeCell ref="J49:K49"/>
    <mergeCell ref="J50:K50"/>
    <mergeCell ref="J34:K34"/>
    <mergeCell ref="J66:K66"/>
    <mergeCell ref="J93:K93"/>
    <mergeCell ref="J35:K35"/>
    <mergeCell ref="J36:K36"/>
    <mergeCell ref="J89:K89"/>
    <mergeCell ref="J90:K90"/>
    <mergeCell ref="J85:K85"/>
    <mergeCell ref="J58:K58"/>
    <mergeCell ref="J65:K65"/>
    <mergeCell ref="J55:K55"/>
    <mergeCell ref="J86:K86"/>
    <mergeCell ref="J72:K72"/>
    <mergeCell ref="J78:K78"/>
    <mergeCell ref="J69:K69"/>
    <mergeCell ref="J71:K71"/>
    <mergeCell ref="J92:K92"/>
    <mergeCell ref="J67:K67"/>
    <mergeCell ref="J70:K70"/>
    <mergeCell ref="J68:K68"/>
    <mergeCell ref="J38:K38"/>
    <mergeCell ref="J42:K42"/>
    <mergeCell ref="J43:K43"/>
    <mergeCell ref="J73:K73"/>
    <mergeCell ref="J74:K74"/>
    <mergeCell ref="J75:K75"/>
    <mergeCell ref="J76:K76"/>
    <mergeCell ref="J77:K77"/>
    <mergeCell ref="J83:K83"/>
    <mergeCell ref="J84:K84"/>
    <mergeCell ref="L42:M42"/>
    <mergeCell ref="L43:M43"/>
    <mergeCell ref="L34:M34"/>
    <mergeCell ref="L35:M35"/>
    <mergeCell ref="L36:M36"/>
    <mergeCell ref="J59:K59"/>
    <mergeCell ref="J53:K53"/>
    <mergeCell ref="J54:K54"/>
    <mergeCell ref="J56:K56"/>
    <mergeCell ref="L52:M52"/>
    <mergeCell ref="L44:M44"/>
    <mergeCell ref="L37:M37"/>
    <mergeCell ref="L39:M39"/>
    <mergeCell ref="L40:M40"/>
    <mergeCell ref="L45:M45"/>
    <mergeCell ref="L46:M46"/>
    <mergeCell ref="L47:M47"/>
    <mergeCell ref="L49:M49"/>
    <mergeCell ref="L50:M50"/>
    <mergeCell ref="L54:M54"/>
    <mergeCell ref="L55:M55"/>
    <mergeCell ref="L53:M53"/>
    <mergeCell ref="L38:M38"/>
    <mergeCell ref="J28:K28"/>
    <mergeCell ref="J29:K29"/>
    <mergeCell ref="J30:K30"/>
    <mergeCell ref="J52:K52"/>
    <mergeCell ref="J44:K44"/>
    <mergeCell ref="J45:K45"/>
    <mergeCell ref="J46:K46"/>
    <mergeCell ref="J51:K51"/>
    <mergeCell ref="J37:K37"/>
    <mergeCell ref="J39:K39"/>
    <mergeCell ref="J40:K40"/>
    <mergeCell ref="J41:K41"/>
    <mergeCell ref="J48:K48"/>
    <mergeCell ref="L138:M138"/>
    <mergeCell ref="B139:D139"/>
    <mergeCell ref="B140:M140"/>
    <mergeCell ref="L147:M147"/>
    <mergeCell ref="F147:J147"/>
    <mergeCell ref="K144:M144"/>
    <mergeCell ref="E144:I144"/>
    <mergeCell ref="C146:E146"/>
    <mergeCell ref="I146:M146"/>
    <mergeCell ref="J138:K138"/>
  </mergeCells>
  <phoneticPr fontId="8" type="noConversion"/>
  <conditionalFormatting sqref="F28:F29">
    <cfRule type="duplicateValues" dxfId="8" priority="66"/>
  </conditionalFormatting>
  <conditionalFormatting sqref="F30:F36">
    <cfRule type="duplicateValues" dxfId="7" priority="69"/>
  </conditionalFormatting>
  <conditionalFormatting sqref="F53">
    <cfRule type="duplicateValues" dxfId="6" priority="70"/>
  </conditionalFormatting>
  <conditionalFormatting sqref="F53:F98 F28:F36">
    <cfRule type="duplicateValues" dxfId="5" priority="74"/>
  </conditionalFormatting>
  <conditionalFormatting sqref="F54:F79">
    <cfRule type="duplicateValues" dxfId="4" priority="72"/>
  </conditionalFormatting>
  <conditionalFormatting sqref="F80:F93">
    <cfRule type="duplicateValues" dxfId="3" priority="14"/>
  </conditionalFormatting>
  <conditionalFormatting sqref="F94:F98">
    <cfRule type="duplicateValues" dxfId="2" priority="53"/>
  </conditionalFormatting>
  <conditionalFormatting sqref="F99:F137">
    <cfRule type="duplicateValues" dxfId="1" priority="1"/>
    <cfRule type="duplicateValues" dxfId="0" priority="2"/>
  </conditionalFormatting>
  <hyperlinks>
    <hyperlink ref="J7" r:id="rId1" xr:uid="{00000000-0004-0000-0000-000000000000}"/>
  </hyperlinks>
  <pageMargins left="0.25" right="0.25" top="0.5" bottom="0.5" header="0.3" footer="0.3"/>
  <pageSetup scale="75" orientation="portrait" r:id="rId2"/>
  <headerFooter alignWithMargins="0">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AF02D722C1B4DA4C6B1204E2E9AB3" ma:contentTypeVersion="21" ma:contentTypeDescription="Create a new document." ma:contentTypeScope="" ma:versionID="11ab5540bb3fe4959efbafcea3c3cf7c">
  <xsd:schema xmlns:xsd="http://www.w3.org/2001/XMLSchema" xmlns:xs="http://www.w3.org/2001/XMLSchema" xmlns:p="http://schemas.microsoft.com/office/2006/metadata/properties" xmlns:ns2="8e90b66f-2a0c-444e-943b-c099de123c29" xmlns:ns3="435911c6-749f-4e8a-88b7-934b112df0be" targetNamespace="http://schemas.microsoft.com/office/2006/metadata/properties" ma:root="true" ma:fieldsID="35b6efb1828d9ef43a24ef3c71d330e1" ns2:_="" ns3:_="">
    <xsd:import namespace="8e90b66f-2a0c-444e-943b-c099de123c29"/>
    <xsd:import namespace="435911c6-749f-4e8a-88b7-934b112df0be"/>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90b66f-2a0c-444e-943b-c099de123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27814da-d929-400b-abc8-ab7de3d9c0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5911c6-749f-4e8a-88b7-934b112df0b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9f4f48e-6254-484a-96d9-c992d1147384}" ma:internalName="TaxCatchAll" ma:showField="CatchAllData" ma:web="435911c6-749f-4e8a-88b7-934b112df0b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90b66f-2a0c-444e-943b-c099de123c29">
      <Terms xmlns="http://schemas.microsoft.com/office/infopath/2007/PartnerControls"/>
    </lcf76f155ced4ddcb4097134ff3c332f>
    <TaxCatchAll xmlns="435911c6-749f-4e8a-88b7-934b112df0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6A90A-C17D-489F-8A83-9C42A9489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90b66f-2a0c-444e-943b-c099de123c29"/>
    <ds:schemaRef ds:uri="435911c6-749f-4e8a-88b7-934b112df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C1C0A2-E6D5-4DA5-B088-E4814B38CE8F}">
  <ds:schemaRefs>
    <ds:schemaRef ds:uri="http://schemas.microsoft.com/office/2006/metadata/properties"/>
    <ds:schemaRef ds:uri="http://schemas.microsoft.com/office/infopath/2007/PartnerControls"/>
    <ds:schemaRef ds:uri="8e90b66f-2a0c-444e-943b-c099de123c29"/>
    <ds:schemaRef ds:uri="435911c6-749f-4e8a-88b7-934b112df0be"/>
  </ds:schemaRefs>
</ds:datastoreItem>
</file>

<file path=customXml/itemProps3.xml><?xml version="1.0" encoding="utf-8"?>
<ds:datastoreItem xmlns:ds="http://schemas.openxmlformats.org/officeDocument/2006/customXml" ds:itemID="{254FC034-E1EF-4D0D-AB91-55CC6C2409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RFQ FY26-07 SmartNet</vt:lpstr>
      <vt:lpstr>'RFQ FY26-07 SmartNet'!Print_Area</vt:lpstr>
      <vt:lpstr>'RFQ FY26-07 SmartNet'!Print_Titles</vt:lpstr>
    </vt:vector>
  </TitlesOfParts>
  <Manager/>
  <Company>Medical College of Ohio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jogramling</dc:creator>
  <cp:keywords/>
  <dc:description/>
  <cp:lastModifiedBy>Dreisbach, Patty</cp:lastModifiedBy>
  <cp:revision/>
  <dcterms:created xsi:type="dcterms:W3CDTF">2008-05-08T15:36:23Z</dcterms:created>
  <dcterms:modified xsi:type="dcterms:W3CDTF">2025-11-14T19:01:20Z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0x0101002D0AF02D722C1B4DA4C6B1204E2E9AB3</vt:lpwstr>
  </property>
  <property fmtid="{D5CDD505-2E9C-101B-9397-08002B2CF9AE}" pid="3" name="MediaServiceImageTags">
    <vt:lpwstr/>
  </property>
</Properties>
</file>