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105" windowWidth="15480" windowHeight="9975" tabRatio="650" activeTab="8"/>
  </bookViews>
  <sheets>
    <sheet name="CDS B" sheetId="2" r:id="rId1"/>
    <sheet name="CDS C" sheetId="3" r:id="rId2"/>
    <sheet name="CDS D" sheetId="4" r:id="rId3"/>
    <sheet name="CDS E" sheetId="7" r:id="rId4"/>
    <sheet name="CDS F" sheetId="8" r:id="rId5"/>
    <sheet name="CDS G" sheetId="5" r:id="rId6"/>
    <sheet name="CDS H" sheetId="9" r:id="rId7"/>
    <sheet name="CDS I" sheetId="10" r:id="rId8"/>
    <sheet name="CDS J" sheetId="6" r:id="rId9"/>
  </sheets>
  <calcPr calcId="125725" calcMode="manual"/>
</workbook>
</file>

<file path=xl/calcChain.xml><?xml version="1.0" encoding="utf-8"?>
<calcChain xmlns="http://schemas.openxmlformats.org/spreadsheetml/2006/main">
  <c r="K49" i="10"/>
  <c r="K46"/>
  <c r="K29"/>
  <c r="K28"/>
  <c r="K27"/>
  <c r="K26"/>
  <c r="K25"/>
  <c r="K24"/>
  <c r="K23"/>
  <c r="K22"/>
  <c r="K21"/>
  <c r="K20"/>
  <c r="F25" i="9"/>
  <c r="E25"/>
  <c r="F20"/>
  <c r="E20"/>
  <c r="D21" i="5"/>
  <c r="C21"/>
  <c r="D10" i="2"/>
  <c r="E10"/>
  <c r="F10"/>
  <c r="D12"/>
  <c r="E12"/>
  <c r="E45" i="6"/>
  <c r="D45"/>
  <c r="C45"/>
  <c r="E12" i="4"/>
  <c r="D12"/>
  <c r="C12"/>
  <c r="D185" i="3"/>
  <c r="E167"/>
  <c r="D167"/>
  <c r="C167"/>
  <c r="E159"/>
  <c r="D159"/>
  <c r="C159"/>
  <c r="F95" i="2"/>
  <c r="F83"/>
  <c r="F73"/>
  <c r="F69"/>
  <c r="F74"/>
  <c r="F62"/>
  <c r="F58"/>
  <c r="F63"/>
  <c r="F33"/>
  <c r="E33"/>
  <c r="D33"/>
  <c r="F17"/>
  <c r="E17"/>
  <c r="D17"/>
  <c r="C17"/>
  <c r="F19"/>
  <c r="F12"/>
  <c r="C10"/>
  <c r="C12"/>
  <c r="F18"/>
  <c r="F20"/>
</calcChain>
</file>

<file path=xl/sharedStrings.xml><?xml version="1.0" encoding="utf-8"?>
<sst xmlns="http://schemas.openxmlformats.org/spreadsheetml/2006/main" count="1627" uniqueCount="854">
  <si>
    <t>Yes</t>
  </si>
  <si>
    <t>No</t>
  </si>
  <si>
    <t>Other (describe):</t>
  </si>
  <si>
    <t>Associate</t>
  </si>
  <si>
    <t>B. ENROLLMENT AND PERSISTENCE</t>
  </si>
  <si>
    <t>B1</t>
  </si>
  <si>
    <t>Institutional Enrollment - Men and Women Provide numbers of students for each of the following categories as of the institution's official fall reporting date or as of October 15, 2011. Note: Report students formerly designated as “first professional” in the graduate cells.</t>
  </si>
  <si>
    <t>FULL-TIME</t>
  </si>
  <si>
    <t>PART-TIME</t>
  </si>
  <si>
    <t>Men</t>
  </si>
  <si>
    <t>Women</t>
  </si>
  <si>
    <t>Undergraduates</t>
  </si>
  <si>
    <t>Degree-seeking, first-time freshmen</t>
  </si>
  <si>
    <t xml:space="preserve">Other first-year, degree-seeking </t>
  </si>
  <si>
    <t>All other degree-seeking</t>
  </si>
  <si>
    <t>Total degree-seeking</t>
  </si>
  <si>
    <t>All other undergraduates enrolled in credit courses</t>
  </si>
  <si>
    <t xml:space="preserve">Total undergraduates </t>
  </si>
  <si>
    <t>Graduate</t>
  </si>
  <si>
    <t>Degree-seeking, first-time</t>
  </si>
  <si>
    <t>All other graduates enrolled in credit courses</t>
  </si>
  <si>
    <t>Total graduate</t>
  </si>
  <si>
    <t>Total all undergraduates</t>
  </si>
  <si>
    <t>Total all graduate</t>
  </si>
  <si>
    <t>GRAND TOTAL ALL STUDENTS</t>
  </si>
  <si>
    <t>B2</t>
  </si>
  <si>
    <t xml:space="preserve">Enrollment by Racial/Ethnic Category. Provide numbers of undergraduate students for each of the following categories as of the institution's official fall reporting date or as of October 15, 2011. Include international students only in the category "Nonresident aliens." Complete the "Total Undergraduates" column only if you cannot provide data for the first two columns. Report as your institution reports to IPEDS: persons who are Hispanic should be reported only on the Hispanic line, not under any race, and persons who are non-Hispanic multi-racial should be reported only under "Two or more races."   </t>
  </si>
  <si>
    <t>Degree-Seeking
First-Time
First Year</t>
  </si>
  <si>
    <t>Degree-Seeking
Undergraduates (include first-time first-year)</t>
  </si>
  <si>
    <t>Total
Undergraduates (both degree- and non-degree-seeking)</t>
  </si>
  <si>
    <t>Nonresident aliens</t>
  </si>
  <si>
    <t>Hispanic</t>
  </si>
  <si>
    <t>Black or African American, non-Hispanic</t>
  </si>
  <si>
    <t>White, non-Hispanic</t>
  </si>
  <si>
    <t>American Indian or Alaska Native, non-Hispanic</t>
  </si>
  <si>
    <t>Asian, non-Hispanic</t>
  </si>
  <si>
    <t>Native Hawaiian or other Pacific Islander, non-Hispanic</t>
  </si>
  <si>
    <t>Two or more races, non-Hispanic</t>
  </si>
  <si>
    <t>Race and/or ethnicity unknown</t>
  </si>
  <si>
    <t>TOTAL</t>
  </si>
  <si>
    <t>Persistence</t>
  </si>
  <si>
    <t>B3</t>
  </si>
  <si>
    <t>Number of degrees awarded from July 1, 2010 to June 30, 2011</t>
  </si>
  <si>
    <t>Certificate/diploma</t>
  </si>
  <si>
    <t>Associate degrees</t>
  </si>
  <si>
    <t>Bachelor's degrees</t>
  </si>
  <si>
    <t>Postbachelor's certificates</t>
  </si>
  <si>
    <t>Master's degrees</t>
  </si>
  <si>
    <t>Post-Master's certificates</t>
  </si>
  <si>
    <t>Doctoral degrees – research/scholarship</t>
  </si>
  <si>
    <t>Doctoral degrees – professional practice</t>
  </si>
  <si>
    <t>Doctoral degrees – other</t>
  </si>
  <si>
    <t>Graduation Rates</t>
  </si>
  <si>
    <t>The items in this section correspond to data elements collected by the IPEDS Web-based Data Collection System's Graduation Rate Survey (GRS). For complete instructions and definitions of data elements, see the IPEDS GRS instructions and glossary on the 2011 Web-based survey.</t>
  </si>
  <si>
    <t>For Bachelor's or Equivalent Programs</t>
  </si>
  <si>
    <t>Fall 2005 Cohort</t>
  </si>
  <si>
    <t>Report for the cohort of full-time first-time bachelor's (or equivalent) degree-seeking undergraduate students who entered in Fall 2005. Include in the cohort those who entered your institution during the summer term preceding Fall 2005.</t>
  </si>
  <si>
    <t>B4</t>
  </si>
  <si>
    <t>Initial 2005 cohort of first-time, full-time bachelor's (or equivalent) degree-seeking undergraduate students; total all students:</t>
  </si>
  <si>
    <t>B5</t>
  </si>
  <si>
    <t xml:space="preserve">Of the initial 2005 cohort, how many did not persist and did not graduate for the following reasons: death, permanent disability, service in the armed forces, foreign aid service of the federal government, or official church missions; total allowable exclusions: </t>
  </si>
  <si>
    <t>B6</t>
  </si>
  <si>
    <t>Final 2005 cohort, after adjusting for allowable exclusions: (subtract question B5 from question B4)</t>
  </si>
  <si>
    <t>B7</t>
  </si>
  <si>
    <t xml:space="preserve">Of the initial 2005 cohort, how many completed the program in four years or less (by August 31, 2009): </t>
  </si>
  <si>
    <t>B8</t>
  </si>
  <si>
    <t xml:space="preserve">Of the initial 2005 cohort, how many completed the program in more than four years but in five years or less (after August 31, 2009 and by August 31, 2010): </t>
  </si>
  <si>
    <t>B9</t>
  </si>
  <si>
    <t xml:space="preserve">Of the initial 2005 cohort, how many completed the program in more than five years but in six years or less (after August 31, 2010 and by August 31, 2011): </t>
  </si>
  <si>
    <t>B10</t>
  </si>
  <si>
    <t xml:space="preserve">Total graduating within six years (sum of questions B7, B8, and B9): </t>
  </si>
  <si>
    <t>B11</t>
  </si>
  <si>
    <t xml:space="preserve">Six-year graduation rate for 2005 cohort (question B10 divided by question B6): </t>
  </si>
  <si>
    <t>Fall 2004 Cohort</t>
  </si>
  <si>
    <t>Report for the cohort of full-time first-time bachelor's (or equivalent) degree-seeking undergraduate students who entered in Fall 2004. Include in the cohort those who entered your institution during the summer term preceding Fall 2004.</t>
  </si>
  <si>
    <t>Initial 2004 cohort of first-time, full-time bachelor's (or equivalent) degree-seeking undergraduate students; total all students:</t>
  </si>
  <si>
    <t xml:space="preserve">Of the initial 2004 cohort, how many did not persist and did not graduate for the following reasons: death, permanent disability, service in the armed forces, foreign aid service of the federal government, or official church missions; total allowable exclusions: </t>
  </si>
  <si>
    <t>Final 2004 cohort, after adjusting for allowable exclusions: (subtract question B5 from question B4)</t>
  </si>
  <si>
    <t xml:space="preserve">Of the initial 2004 cohort, how many completed the program in four years or less (by August 31, 2008): </t>
  </si>
  <si>
    <t xml:space="preserve">Of the initial 2004 cohort, how many completed the program in more than four years but in five years or less (after August 31, 2008 and by August 31, 2009): </t>
  </si>
  <si>
    <t xml:space="preserve">Of the initial 2004 cohort, how many completed the program in more than five years but in six years or less (after August 31, 2009 and by August 31, 2010): </t>
  </si>
  <si>
    <t xml:space="preserve">Six-year graduation rate for 2004 cohort (question B10 divided by question B6): </t>
  </si>
  <si>
    <t>For Two-Year Institutions</t>
  </si>
  <si>
    <t>Please provide data for the 2008 cohort if available. If 2008 cohort data are not available, provide data for the 2007 cohort.</t>
  </si>
  <si>
    <t>2008 Cohort</t>
  </si>
  <si>
    <t>B12</t>
  </si>
  <si>
    <t xml:space="preserve">Initial 2008 cohort, total of first-time, full-time degree/certificate-seeking students: </t>
  </si>
  <si>
    <t>B13</t>
  </si>
  <si>
    <t xml:space="preserve">Of the initial 2008 cohort, how many did not persist and did not graduate for the following reasons: death, permanent disability, service in the armed forces, foreign aid service of the federal government, or official church missions; total allowable exclusions: </t>
  </si>
  <si>
    <t>B14</t>
  </si>
  <si>
    <t>Final 2008 cohort, after adjusting for allowable exclusions (Subtract question B13 from question B12):</t>
  </si>
  <si>
    <t>B15</t>
  </si>
  <si>
    <t xml:space="preserve">Completers of programs of less than two years duration (total): </t>
  </si>
  <si>
    <t>B16</t>
  </si>
  <si>
    <t xml:space="preserve">Completers of programs of less than two years within 150 percent of normal time: </t>
  </si>
  <si>
    <t>B17</t>
  </si>
  <si>
    <t xml:space="preserve">Completers of programs of at least two but less than four years (total): </t>
  </si>
  <si>
    <t>B18</t>
  </si>
  <si>
    <t xml:space="preserve">Completers of programs of at least two but less than four-years within 150 percent of normal time: </t>
  </si>
  <si>
    <t>B19</t>
  </si>
  <si>
    <t xml:space="preserve">Total transfers-out (within three years) to other institutions: </t>
  </si>
  <si>
    <t>B20</t>
  </si>
  <si>
    <t xml:space="preserve">Total transfers to two-year institutions: </t>
  </si>
  <si>
    <t>B21</t>
  </si>
  <si>
    <t xml:space="preserve">Total transfers to four-year institutions: </t>
  </si>
  <si>
    <t>2007 Cohort</t>
  </si>
  <si>
    <t xml:space="preserve">Initial 2007 cohort, total of first-time, full-time degree/certificate-seeking students: </t>
  </si>
  <si>
    <t xml:space="preserve">Of the initial 2007 cohort, how many did not persist and did not graduate for the following reasons: death, permanent disability, service in the armed forces, foreign aid service of the federal government, or official church missions; total allowable exclusions: </t>
  </si>
  <si>
    <t>Final 2007 cohort, after adjusting for allowable exclusions (Subtract question B13 from question B12):</t>
  </si>
  <si>
    <t>Retention Rates</t>
  </si>
  <si>
    <t>Report for the cohort of all full-time, first-time bachelor’s (or equivalent) degree-seeking undergraduate students who entered in Fall 2010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</si>
  <si>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B22</t>
  </si>
  <si>
    <t xml:space="preserve">For the cohort of all full-time bachelor’s (or equivalent) degree-seeking undergraduate students who entered your institution as freshmen in Fall 2010 (or the preceding summer term), what percentage was enrolled at your institution as of the date your institution calculates its official enrollment in Fall 2011? </t>
  </si>
  <si>
    <t>C. FIRST-TIME, FIRST-YEAR (FRESHMAN) ADMISSION</t>
  </si>
  <si>
    <t>Applications</t>
  </si>
  <si>
    <t>C1</t>
  </si>
  <si>
    <t>First-time, first-year, (freshmen) students: Provide the number of degree-seeking, first-time, first-year students who applied, were admitted, and enrolled (full- or part-time) in Fall 2011. Include early decision, early action, and students who began studies during summer in this cohort.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Admitted applicants should include wait-listed students who were subsequently offered admission.</t>
  </si>
  <si>
    <t>Total first-time, first-year (freshman) men who applied</t>
  </si>
  <si>
    <t>Total first-time, first-year (freshman) women who applied</t>
  </si>
  <si>
    <t>Total first-time, first-year (freshman) men who were admitted</t>
  </si>
  <si>
    <t>Total first-time, first-year (freshman) women who were admitted</t>
  </si>
  <si>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</si>
  <si>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</si>
  <si>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</si>
  <si>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</si>
  <si>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C2</t>
  </si>
  <si>
    <t>Freshman wait-listed students (students who met admission requirements but whose final admission was contingent on space availability)</t>
  </si>
  <si>
    <t>Do you have a policy of placing students on a waiting list?</t>
  </si>
  <si>
    <t>If yes, please answer the questions below for Fall 2011 admissions:</t>
  </si>
  <si>
    <r>
      <t xml:space="preserve">Number of qualified applicants </t>
    </r>
    <r>
      <rPr>
        <sz val="10"/>
        <rFont val="Arial"/>
        <family val="2"/>
      </rPr>
      <t>offered</t>
    </r>
    <r>
      <rPr>
        <sz val="10"/>
        <color indexed="13"/>
        <rFont val="Arial"/>
        <family val="2"/>
      </rPr>
      <t xml:space="preserve"> </t>
    </r>
    <r>
      <rPr>
        <sz val="11"/>
        <color theme="1"/>
        <rFont val="Calibri"/>
        <family val="2"/>
        <scheme val="minor"/>
      </rPr>
      <t>a placed on waiting list</t>
    </r>
  </si>
  <si>
    <t>Number accepting a place on the waiting list</t>
  </si>
  <si>
    <t>Number of wait-listed students admitted</t>
  </si>
  <si>
    <t>Is your waiting list ranked?</t>
  </si>
  <si>
    <t>If yes, do you release that information to students?</t>
  </si>
  <si>
    <t>Do you release that information to school counselors?</t>
  </si>
  <si>
    <t>Admission Requirements</t>
  </si>
  <si>
    <t>C3</t>
  </si>
  <si>
    <t>High school completion requirement</t>
  </si>
  <si>
    <t>High school diploma is required and GED is accepted</t>
  </si>
  <si>
    <t>High school diploma is required and GED is not accepted</t>
  </si>
  <si>
    <t>High school diploma or equivalent is not required</t>
  </si>
  <si>
    <t>C4</t>
  </si>
  <si>
    <t>Does your institution require or recommend a general college-preparatory program for degree-seeking students?</t>
  </si>
  <si>
    <t>Require</t>
  </si>
  <si>
    <t>Recommend</t>
  </si>
  <si>
    <t>Neither require nor recommend</t>
  </si>
  <si>
    <t>C5</t>
  </si>
  <si>
    <r>
      <t>Distribution of high school units required and/or recommended.</t>
    </r>
    <r>
      <rPr>
        <sz val="10"/>
        <rFont val="Arial"/>
        <family val="2"/>
      </rPr>
      <t xml:space="preserve"> Specify the distribution of academic high school course units required and/or recommended of all or most degree-seeking students using Carnegie units (one unit equals one year of study or its equivalent). If you use a different system for calculating units, please convert.</t>
    </r>
  </si>
  <si>
    <t>Units
Required</t>
  </si>
  <si>
    <t>Units
Recommended</t>
  </si>
  <si>
    <t>Total academic units</t>
  </si>
  <si>
    <t>English</t>
  </si>
  <si>
    <t>Mathematics</t>
  </si>
  <si>
    <t>Science</t>
  </si>
  <si>
    <t>Foreign language</t>
  </si>
  <si>
    <t>Social studies</t>
  </si>
  <si>
    <t>History</t>
  </si>
  <si>
    <t>Academic electives</t>
  </si>
  <si>
    <t>Computer Science</t>
  </si>
  <si>
    <t>Visual/Performing Arts</t>
  </si>
  <si>
    <t>Other (specify)</t>
  </si>
  <si>
    <t>Basis for Selection</t>
  </si>
  <si>
    <t>C6</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</si>
  <si>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</si>
  <si>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</si>
  <si>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Open admission policy as described above for most students, but--</t>
  </si>
  <si>
    <t xml:space="preserve">    selective admission for out-of-state students</t>
  </si>
  <si>
    <t xml:space="preserve">    selective admission to some programs</t>
  </si>
  <si>
    <t xml:space="preserve">other (explain) </t>
  </si>
  <si>
    <t>C7</t>
  </si>
  <si>
    <t>Relative importance of each of the following academic and nonacademic factors in first-time, first-year, degree-seeking (freshman) admission decisions.</t>
  </si>
  <si>
    <t>Very Important</t>
  </si>
  <si>
    <t>Important</t>
  </si>
  <si>
    <t>Considered</t>
  </si>
  <si>
    <t>Not Considered</t>
  </si>
  <si>
    <t>Academic</t>
  </si>
  <si>
    <t>Rigor of secondary school record</t>
  </si>
  <si>
    <t>Class rank</t>
  </si>
  <si>
    <t xml:space="preserve">   Academic GPA</t>
  </si>
  <si>
    <t>Standardized test scores</t>
  </si>
  <si>
    <t>Application Essay</t>
  </si>
  <si>
    <t>Recommendation(s)</t>
  </si>
  <si>
    <t>Nonacademic</t>
  </si>
  <si>
    <t>Interview</t>
  </si>
  <si>
    <t>Extracurricular activities</t>
  </si>
  <si>
    <t>Talent/ability</t>
  </si>
  <si>
    <t>Character/personal qualities</t>
  </si>
  <si>
    <t xml:space="preserve">First generation </t>
  </si>
  <si>
    <t>Alumni/ae relation</t>
  </si>
  <si>
    <t>Geographical residence</t>
  </si>
  <si>
    <t>State residency</t>
  </si>
  <si>
    <t>Religious affiliation/commitment</t>
  </si>
  <si>
    <t>Racial/ethnic status</t>
  </si>
  <si>
    <t>Volunteer work</t>
  </si>
  <si>
    <t>Work experience</t>
  </si>
  <si>
    <t>Level of applicant’s interest</t>
  </si>
  <si>
    <t>SAT and ACT Policies</t>
  </si>
  <si>
    <t>C8</t>
  </si>
  <si>
    <t xml:space="preserve">Entrance exams </t>
  </si>
  <si>
    <t>C8A</t>
  </si>
  <si>
    <t xml:space="preserve">Does your institution make use of SAT, ACT, or SAT Subject Test scores in admission decisions for first-time, first-year, degree-seeking applicants?   </t>
  </si>
  <si>
    <t>If yes, place check marks in the appropriate boxes below to reflect your institution’s policies for use in admission for Fall 2013.</t>
  </si>
  <si>
    <t>ADMISSION</t>
  </si>
  <si>
    <t>Require for Some</t>
  </si>
  <si>
    <t>Consider if Submitted</t>
  </si>
  <si>
    <t>Not Used</t>
  </si>
  <si>
    <t>SAT or ACT</t>
  </si>
  <si>
    <t>ACT only</t>
  </si>
  <si>
    <t>SAT only</t>
  </si>
  <si>
    <t>SAT and SAT Subject Tests or ACT</t>
  </si>
  <si>
    <t>SAT Subject Tests only</t>
  </si>
  <si>
    <t>C8B</t>
  </si>
  <si>
    <t>If your institution will make use of the ACT in admission decisions for first-time, first-year, degree-seeking applicants for Fall 2013, please indicate which ONE of the following applies: (regardless of whether the writing score will be used in the admissions process):</t>
  </si>
  <si>
    <t>ACT with Writing Component required</t>
  </si>
  <si>
    <t>ACT with Writing component recommended</t>
  </si>
  <si>
    <t>ACT with or without Writing component accepted</t>
  </si>
  <si>
    <t>C8C</t>
  </si>
  <si>
    <t xml:space="preserve"> Please indicate how your institution will use the SAT or ACT writing component; check all that apply:</t>
  </si>
  <si>
    <t>SAT essay</t>
  </si>
  <si>
    <t>ACT essay</t>
  </si>
  <si>
    <t>For admission</t>
  </si>
  <si>
    <t>For placement</t>
  </si>
  <si>
    <t>For advising</t>
  </si>
  <si>
    <t>In place of an application essay</t>
  </si>
  <si>
    <t>As a validity check on the application essay</t>
  </si>
  <si>
    <t>No college policy as of now</t>
  </si>
  <si>
    <t>Not using essay component</t>
  </si>
  <si>
    <t>C8D</t>
  </si>
  <si>
    <t>C8E</t>
  </si>
  <si>
    <t>Latest date by which SAT or ACT scores must be received for fall-term admission</t>
  </si>
  <si>
    <t>Latest date by which SAT Subject Test scores must be received for fall-term admission</t>
  </si>
  <si>
    <t>C8F</t>
  </si>
  <si>
    <t xml:space="preserve">If necessary, use this space to clarify your test policies (e.g., if tests are recommended for some students, or if tests are not required of some students):  </t>
  </si>
  <si>
    <t>C8G</t>
  </si>
  <si>
    <t>Please indicate which tests your institution uses for placement (e.g., state tests):</t>
  </si>
  <si>
    <t>SAT</t>
  </si>
  <si>
    <t>ACT</t>
  </si>
  <si>
    <t>SAT Subject Tests</t>
  </si>
  <si>
    <t>AP</t>
  </si>
  <si>
    <t>CLEP</t>
  </si>
  <si>
    <t>Institutional Exam</t>
  </si>
  <si>
    <t>State Exam (specify):</t>
  </si>
  <si>
    <t>Freshman Profile</t>
  </si>
  <si>
    <t>Provide percentages for ALL enrolled, degree-seeking, full-time and part-time, first-time, first-year (freshman) students enrolled in Fall 2011, including students who began studies during summer, international students/nonresident aliens, and students admitted under special arrangements.</t>
  </si>
  <si>
    <t>C9</t>
  </si>
  <si>
    <t>Percent and number of first-time, first-year (freshman) students enrolled in Fall 2011 who submitted national standardized (SAT/ACT) test scores.  Include information for ALL enrolled, degree-seeking, first-time, first-year (freshman) students who submitted test scores.  Do not include partial test scores (e.g., mathematics scores but not critical reading for a category of students) or combine other standardized test results (such as TOEFL) in this item. Do not convert SAT scores to ACT scores and vice versa. The 25th percentile is the score that 25 percent scored at or below; the 75th percentile score is the one that 25 percent scored at or above.</t>
  </si>
  <si>
    <t>Percent submitting SAT scores</t>
  </si>
  <si>
    <t>Number submitting SAT scores</t>
  </si>
  <si>
    <t>Percent submitting ACT scores</t>
  </si>
  <si>
    <t>Number submitting ACT scores</t>
  </si>
  <si>
    <t>25th Percentile</t>
  </si>
  <si>
    <t>75th Percentile</t>
  </si>
  <si>
    <t>SAT Critical Reading</t>
  </si>
  <si>
    <t>SAT Math</t>
  </si>
  <si>
    <t>SAT Writing</t>
  </si>
  <si>
    <t>SAT Essay</t>
  </si>
  <si>
    <t>ACT Composite</t>
  </si>
  <si>
    <t>ACT Math</t>
  </si>
  <si>
    <t>ACT English</t>
  </si>
  <si>
    <t>ACT Writing</t>
  </si>
  <si>
    <t>Percent of first-time, first-year (freshman) students with scores in each range:</t>
  </si>
  <si>
    <t>700-800</t>
  </si>
  <si>
    <t>600-699</t>
  </si>
  <si>
    <t>500-599</t>
  </si>
  <si>
    <t>400-499</t>
  </si>
  <si>
    <t>300-399</t>
  </si>
  <si>
    <t>200-299</t>
  </si>
  <si>
    <t>Totals should = 100%</t>
  </si>
  <si>
    <t>30-36</t>
  </si>
  <si>
    <t>24-29</t>
  </si>
  <si>
    <t>18-23</t>
  </si>
  <si>
    <t>12-17</t>
  </si>
  <si>
    <t>6-11</t>
  </si>
  <si>
    <t>Below 6</t>
  </si>
  <si>
    <t>C10</t>
  </si>
  <si>
    <t>Percent of all degree-seeking, first-time, first-year (freshman) students who had high school class rank within each of the following ranges (report information for those students from whom you collected high school rank information).</t>
  </si>
  <si>
    <t>Percent in top tenth of high school graduating class</t>
  </si>
  <si>
    <t>Percent in top quarter of high school graduating class</t>
  </si>
  <si>
    <t>Percent in top half of high school graduating class</t>
  </si>
  <si>
    <t xml:space="preserve">Top half + </t>
  </si>
  <si>
    <t>Percent in bottom half of high school graduating class</t>
  </si>
  <si>
    <t>bottom half = 100%</t>
  </si>
  <si>
    <t>Percent in bottom quarter of high school graduating class</t>
  </si>
  <si>
    <t>Percent of total first-time, first-year (freshmen) students who submitted high school class rank:</t>
  </si>
  <si>
    <t>C11</t>
  </si>
  <si>
    <t>Percentage of all enrolled, degree-seeking, first-time, first-year (freshman) students who had high school grade-point averages within each of the following ranges (using 4.0 scale).  Report information only for those students from whom you collected high school GPA.</t>
  </si>
  <si>
    <t>Percent who had GPA of 3.75 and higher</t>
  </si>
  <si>
    <t>Percent who had GPA between 3.50 and 3.74</t>
  </si>
  <si>
    <t>Percent who had GPA between 3.25 and 3.49</t>
  </si>
  <si>
    <t>Percent who had GPA between 3.00 and 3.24</t>
  </si>
  <si>
    <t>Percent who had GPA between 2.50 and 2.99</t>
  </si>
  <si>
    <t>Percent who had GPA between 2.0 and 2.49</t>
  </si>
  <si>
    <t>Percent who had GPA between 1.0 and 1.99</t>
  </si>
  <si>
    <t>Percent who had GPA below 1.0</t>
  </si>
  <si>
    <t>C12</t>
  </si>
  <si>
    <t xml:space="preserve">Average high school GPA of all degree-seeking, first-time, first-year (freshman) students who submitted GPA:  </t>
  </si>
  <si>
    <t xml:space="preserve">Percent of total first-time, first-year (freshman) students who submitted high school GPA:  </t>
  </si>
  <si>
    <t>Admission Policies</t>
  </si>
  <si>
    <t>C13</t>
  </si>
  <si>
    <t>Application Fee</t>
  </si>
  <si>
    <t>Does your institution have an application fee?</t>
  </si>
  <si>
    <t>Amount of application fee:</t>
  </si>
  <si>
    <t>Can it be waived for applicants with financial need?</t>
  </si>
  <si>
    <t>If you have an application fee and an on-line application option, please indicate policy for students who apply on-line:</t>
  </si>
  <si>
    <t>Same fee:</t>
  </si>
  <si>
    <t>Free:</t>
  </si>
  <si>
    <t>Reduced:</t>
  </si>
  <si>
    <t>Can on-line application fee be waived for applicants with financial need?</t>
  </si>
  <si>
    <t>C14</t>
  </si>
  <si>
    <t>Application closing date</t>
  </si>
  <si>
    <t>Does your institution have an application closing date?</t>
  </si>
  <si>
    <t xml:space="preserve">Application closing date (fall):  </t>
  </si>
  <si>
    <t xml:space="preserve">Priority date:  </t>
  </si>
  <si>
    <t>C15</t>
  </si>
  <si>
    <t>Are first-time, first-year students accepted for terms other than the fall?</t>
  </si>
  <si>
    <t>C16</t>
  </si>
  <si>
    <t xml:space="preserve">On a rolling basis beginning (date):  </t>
  </si>
  <si>
    <t xml:space="preserve">By (date):  </t>
  </si>
  <si>
    <t xml:space="preserve">Other:  </t>
  </si>
  <si>
    <t>C17</t>
  </si>
  <si>
    <t xml:space="preserve">Must reply by (date):  </t>
  </si>
  <si>
    <t xml:space="preserve">No set date:  </t>
  </si>
  <si>
    <t>Must reply by May 1 or within _____ weeks if notified thereafter</t>
  </si>
  <si>
    <t xml:space="preserve">Deadline for housing deposit (MM/DD): </t>
  </si>
  <si>
    <t xml:space="preserve">Amount of housing deposit: </t>
  </si>
  <si>
    <t>Refundable if student does not enroll?</t>
  </si>
  <si>
    <t xml:space="preserve">     Yes, in full</t>
  </si>
  <si>
    <t xml:space="preserve">     Yes, in part</t>
  </si>
  <si>
    <t xml:space="preserve">     No</t>
  </si>
  <si>
    <t>C18</t>
  </si>
  <si>
    <t>Deferred admission</t>
  </si>
  <si>
    <t>Does your institution allow students to postpone enrollment after admission?</t>
  </si>
  <si>
    <t>If yes, maximum period of postponement:</t>
  </si>
  <si>
    <t>C19</t>
  </si>
  <si>
    <t>Early admission of high school students</t>
  </si>
  <si>
    <t>Does your institution allow high school students to enroll as full-time, first-time, first-year (freshman) students one year or more before high school graduation?</t>
  </si>
  <si>
    <t>C20</t>
  </si>
  <si>
    <t>Common Application</t>
  </si>
  <si>
    <t>Question removed from CDS.</t>
  </si>
  <si>
    <t>(Initiated during 2006-2007 cycle)</t>
  </si>
  <si>
    <t>Early Decision and Early Action Plans</t>
  </si>
  <si>
    <t>C21</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</si>
  <si>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</si>
  <si>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</si>
  <si>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</si>
  <si>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</si>
  <si>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</si>
  <si>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</si>
  <si>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</si>
  <si>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For the Fall 2011 entering class:</t>
  </si>
  <si>
    <t>Number of early decision applications received by your institution</t>
  </si>
  <si>
    <t>Number of applicants admitted under early decision plan</t>
  </si>
  <si>
    <t xml:space="preserve">Please provide significant details about your early decision plan:  </t>
  </si>
  <si>
    <t>C22</t>
  </si>
  <si>
    <t>Early action</t>
  </si>
  <si>
    <t xml:space="preserve">Do you have a nonbinding early action plan whereby students are notified of an admission decision well in advance of the regular notification date but do not have to commit to attending your college? </t>
  </si>
  <si>
    <t>Early action closing date</t>
  </si>
  <si>
    <t>Early action notification date</t>
  </si>
  <si>
    <t>Is your early action plan a “restrictive” plan under which you limit students from applying to other early plans?</t>
  </si>
  <si>
    <t>D. TRANSFER ADMISSION</t>
  </si>
  <si>
    <t>Fall Applicants</t>
  </si>
  <si>
    <t>D1</t>
  </si>
  <si>
    <t>Does your institution enroll transfer students?  (If no, please skip to Section E)</t>
  </si>
  <si>
    <t xml:space="preserve">If yes, may transfer students earn advanced standing credit by transferring credits earned from course work completed at other colleges/universities?  </t>
  </si>
  <si>
    <t>D2</t>
  </si>
  <si>
    <t>Provide the number of students who applied, were admitted, and enrolled as degree-seeking transfer students in Fall 2011.</t>
  </si>
  <si>
    <t>Applicants</t>
  </si>
  <si>
    <t>Admitted Applicants</t>
  </si>
  <si>
    <t>Enrolled Applicants</t>
  </si>
  <si>
    <t>Total</t>
  </si>
  <si>
    <t>Application for Admission</t>
  </si>
  <si>
    <t>D3</t>
  </si>
  <si>
    <t>Indicate terms for which transfers may enroll:</t>
  </si>
  <si>
    <t>Fall</t>
  </si>
  <si>
    <t>Winter</t>
  </si>
  <si>
    <t>Spring</t>
  </si>
  <si>
    <t>Summer</t>
  </si>
  <si>
    <t>D4</t>
  </si>
  <si>
    <t>Must a transfer applicant have a minimum number of credits completed or else must apply as an entering freshman?</t>
  </si>
  <si>
    <t xml:space="preserve">If yes, what is the minimum number of credits and the unit of measure?  </t>
  </si>
  <si>
    <t>D5</t>
  </si>
  <si>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</si>
  <si>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</si>
  <si>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</si>
  <si>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</si>
  <si>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</si>
  <si>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</si>
  <si>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</si>
  <si>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</si>
  <si>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</si>
  <si>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</si>
  <si>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D6</t>
  </si>
  <si>
    <t>If a minimum high school grade point average is required of transfer applicants, specify (on a 4.0 scale):</t>
  </si>
  <si>
    <t>D7</t>
  </si>
  <si>
    <t>If a minimum college grade point average is required of transfer applicants, specify (on a 4.0 scale):</t>
  </si>
  <si>
    <t>D8</t>
  </si>
  <si>
    <t>List any other application requirements specific to transfer applicants:</t>
  </si>
  <si>
    <t>D9</t>
  </si>
  <si>
    <t>List application priority, closing, notification, and candidate reply dates for transfer students. If applications are reviewed on a continuous or rolling basis, place a check mark in the “Rolling admission” column.</t>
  </si>
  <si>
    <t>Priority Date</t>
  </si>
  <si>
    <t>Closing Date</t>
  </si>
  <si>
    <t>Notification Date</t>
  </si>
  <si>
    <t>Reply Date</t>
  </si>
  <si>
    <t>Rolling Admission</t>
  </si>
  <si>
    <t>D10</t>
  </si>
  <si>
    <t>Does an open admission policy, if reported, apply to transfer students?</t>
  </si>
  <si>
    <t>D11</t>
  </si>
  <si>
    <t>Transfer Credit Policies</t>
  </si>
  <si>
    <t>D12</t>
  </si>
  <si>
    <t xml:space="preserve">Report the lowest grade earned for any course that may be transferred for credit:  </t>
  </si>
  <si>
    <t>D13</t>
  </si>
  <si>
    <t>Number</t>
  </si>
  <si>
    <t>Unit Type</t>
  </si>
  <si>
    <t xml:space="preserve">Maximum number of credits or courses that may be transferred from a two-year institution: </t>
  </si>
  <si>
    <t>D14</t>
  </si>
  <si>
    <t xml:space="preserve">Maximum number of credits or courses that may be transferred from a four-year institution:  </t>
  </si>
  <si>
    <t>D15</t>
  </si>
  <si>
    <t>Minimum number of credits that transfers must complete at your institution to earn an associate degree:</t>
  </si>
  <si>
    <t>D16</t>
  </si>
  <si>
    <t xml:space="preserve">Minimum number of credits that transfers must complete at your institution to earn a bachelor’s degree:  </t>
  </si>
  <si>
    <t>D17</t>
  </si>
  <si>
    <t>Describe other transfer credit policies:</t>
  </si>
  <si>
    <t>G. ANNUAL EXPENSES</t>
  </si>
  <si>
    <t>G0</t>
  </si>
  <si>
    <t xml:space="preserve">Please provide the URL of your institution’s net price calculator: </t>
  </si>
  <si>
    <t>Provide 2012-2013 academic year costs of attendance for the following categories that are applicable to your institution.</t>
  </si>
  <si>
    <t>G1</t>
  </si>
  <si>
    <t>Undergraduate full-time tuition, required fees, room and board List the typical tuition, required fees, and room and board for a full-time undergraduate student for the FULL 2012-2013 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</si>
  <si>
    <t>First-Year</t>
  </si>
  <si>
    <t>PRIVATE INSTITUTIONS
Tuition:</t>
  </si>
  <si>
    <t>PUBLIC INSTITUTIONS
Tuition:
    In-district</t>
  </si>
  <si>
    <t>PUBLIC INSTITUTIONS 
    In-state (out-of-district):</t>
  </si>
  <si>
    <t>PUBLIC INSTITUTIONS
    Out-of-state:</t>
  </si>
  <si>
    <t>NONRESIDENT ALIENS
Tuition:</t>
  </si>
  <si>
    <t>REQUIRED FEES:</t>
  </si>
  <si>
    <t>ROOM AND BOARD:
(on-campus)</t>
  </si>
  <si>
    <t>ROOM ONLY:
(on-campus)</t>
  </si>
  <si>
    <t>BOARD ONLY:
(on-campus meal plan)</t>
  </si>
  <si>
    <t xml:space="preserve">Comprehensive tuition and room and board fee (if your college cannot provide separate tuition and room and board fees): </t>
  </si>
  <si>
    <t>Other:</t>
  </si>
  <si>
    <t>G2</t>
  </si>
  <si>
    <t>Minimum</t>
  </si>
  <si>
    <t>Maximum</t>
  </si>
  <si>
    <t>Number of credits per term a student can take for the stated full-time tuition</t>
  </si>
  <si>
    <t>G3</t>
  </si>
  <si>
    <t>Do tuition and fees vary by year of study (e.g., sophomore, junior, senior)?</t>
  </si>
  <si>
    <t>G4</t>
  </si>
  <si>
    <t xml:space="preserve">Do tuition and fees vary by undergraduate instructional program?                                </t>
  </si>
  <si>
    <t>%</t>
  </si>
  <si>
    <t>If yes, what percentage of full-time undergraduates pay more than the tuition and fees reported in G1?</t>
  </si>
  <si>
    <t>G5</t>
  </si>
  <si>
    <t>Provide the estimated expenses for a typical full-time undergraduate student:</t>
  </si>
  <si>
    <t>Residents</t>
  </si>
  <si>
    <t>Commuters
(living at home)</t>
  </si>
  <si>
    <t>Commuters
(not living at home)</t>
  </si>
  <si>
    <t>Books and supplies</t>
  </si>
  <si>
    <t>Room only</t>
  </si>
  <si>
    <t>Board only</t>
  </si>
  <si>
    <t>Room and board total  (if your college cannot provide separate room and board figures for commuters not living at home):</t>
  </si>
  <si>
    <t>Transportation</t>
  </si>
  <si>
    <t>Other expenses</t>
  </si>
  <si>
    <t>G6</t>
  </si>
  <si>
    <t>Undergraduate per-credit-hour charges (tuition only)</t>
  </si>
  <si>
    <t xml:space="preserve">PRIVATE INSTITUTIONS:
</t>
  </si>
  <si>
    <t>PUBLIC INSTITUTIONS 
    In-district:</t>
  </si>
  <si>
    <t>PUBLIC INSTITUTIONS 
    Out-of-state:</t>
  </si>
  <si>
    <t xml:space="preserve">NONRESIDENT ALIENS:
</t>
  </si>
  <si>
    <t>J. DEGREES CONFERRED</t>
  </si>
  <si>
    <t>J1</t>
  </si>
  <si>
    <t>Degrees conferred between July 1, 2010 and June 30, 2011</t>
  </si>
  <si>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</si>
  <si>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Category</t>
  </si>
  <si>
    <t>Diploma/Certificates</t>
  </si>
  <si>
    <t>Bachelor’s</t>
  </si>
  <si>
    <t>CIP 2010 Categories to Include</t>
  </si>
  <si>
    <t>Agriculture</t>
  </si>
  <si>
    <t>Natural resources and conservation</t>
  </si>
  <si>
    <t>Architecture</t>
  </si>
  <si>
    <t>Area, ethnic, and gender studies</t>
  </si>
  <si>
    <t>Communication/journalism</t>
  </si>
  <si>
    <t>Communication technologies</t>
  </si>
  <si>
    <t>Computer and information sciences</t>
  </si>
  <si>
    <t>Personal and culinary services</t>
  </si>
  <si>
    <t>Education</t>
  </si>
  <si>
    <t>Engineering</t>
  </si>
  <si>
    <t>Engineering technologies</t>
  </si>
  <si>
    <t>Foreign languages, literatures, and linguistics</t>
  </si>
  <si>
    <t>Family and consumer sciences</t>
  </si>
  <si>
    <t>Law/legal studies</t>
  </si>
  <si>
    <t>Liberal arts/general studies</t>
  </si>
  <si>
    <t>Library science</t>
  </si>
  <si>
    <t>Biological/life sciences</t>
  </si>
  <si>
    <t>Mathematics and statistics</t>
  </si>
  <si>
    <t>Military science and military technologies</t>
  </si>
  <si>
    <t>28 &amp; 29</t>
  </si>
  <si>
    <t>Interdisciplinary studies</t>
  </si>
  <si>
    <t>Parks and recreation</t>
  </si>
  <si>
    <t>Philosophy and religious studies</t>
  </si>
  <si>
    <t>Theology and religious vocations</t>
  </si>
  <si>
    <t>Physical sciences</t>
  </si>
  <si>
    <t>Science technologies</t>
  </si>
  <si>
    <t>Psychology</t>
  </si>
  <si>
    <t>Homeland Security, law enforcement, firefighting, and protective services</t>
  </si>
  <si>
    <t>Public administration and social services</t>
  </si>
  <si>
    <t xml:space="preserve">Social sciences </t>
  </si>
  <si>
    <t>Construction trades</t>
  </si>
  <si>
    <t>Mechanic and repair technologies</t>
  </si>
  <si>
    <t>Precision production</t>
  </si>
  <si>
    <t>Transportation and materials moving</t>
  </si>
  <si>
    <t>Visual and performing arts</t>
  </si>
  <si>
    <t>Health professions and related programs</t>
  </si>
  <si>
    <t>Business/marketing</t>
  </si>
  <si>
    <t>Other</t>
  </si>
  <si>
    <t>TOTAL (should = 100%)</t>
  </si>
  <si>
    <t>x</t>
  </si>
  <si>
    <t>One Semester Conditional Admission</t>
  </si>
  <si>
    <t>Describe additional requirements for transfer admission, if applicable: Vary by College</t>
  </si>
  <si>
    <t>D-</t>
  </si>
  <si>
    <t>http://www.utoledo.edu/admission/cost/dhs/index.html</t>
  </si>
  <si>
    <r>
      <t xml:space="preserve">Library Collections: </t>
    </r>
    <r>
      <rPr>
        <b/>
        <sz val="10"/>
        <rFont val="Arial"/>
        <family val="2"/>
      </rPr>
      <t>The CDS Publishers will collect library data again when a new Academic Libraries Survey is in place.</t>
    </r>
  </si>
  <si>
    <t>E3</t>
  </si>
  <si>
    <t>X</t>
  </si>
  <si>
    <t>Social science</t>
  </si>
  <si>
    <t>Sciences (biological or physical)</t>
  </si>
  <si>
    <t>Philosophy</t>
  </si>
  <si>
    <t>Humanities</t>
  </si>
  <si>
    <t>Foreign languages</t>
  </si>
  <si>
    <t>English (including composition)</t>
  </si>
  <si>
    <t>Computer literacy</t>
  </si>
  <si>
    <t>Arts/fine arts</t>
  </si>
  <si>
    <t>Areas in which all or most students are required to complete some course work prior to graduation:</t>
  </si>
  <si>
    <t>This question has been removed from the Common Data Set.</t>
  </si>
  <si>
    <t>E2</t>
  </si>
  <si>
    <t>Other (specify):</t>
  </si>
  <si>
    <t>E1</t>
  </si>
  <si>
    <t>Weekend college</t>
  </si>
  <si>
    <t>Teacher certification program</t>
  </si>
  <si>
    <t>Study abroad</t>
  </si>
  <si>
    <t>Student-designed major</t>
  </si>
  <si>
    <t>Liberal arts/career combination</t>
  </si>
  <si>
    <t>Internships</t>
  </si>
  <si>
    <t>Independent study</t>
  </si>
  <si>
    <t>Honors Program</t>
  </si>
  <si>
    <t>External degree program</t>
  </si>
  <si>
    <t>Exchange student program (domestic)</t>
  </si>
  <si>
    <t>English as a Second Language (ESL)</t>
  </si>
  <si>
    <t>Dual enrollment</t>
  </si>
  <si>
    <t>Double major</t>
  </si>
  <si>
    <t>Distance learning</t>
  </si>
  <si>
    <t>Cross-registration</t>
  </si>
  <si>
    <t>Cooperative education program</t>
  </si>
  <si>
    <t>Accelerated program</t>
  </si>
  <si>
    <r>
      <t xml:space="preserve">Special study options: </t>
    </r>
    <r>
      <rPr>
        <sz val="10"/>
        <rFont val="Arial"/>
        <family val="2"/>
      </rPr>
      <t>Identify those programs available at your institution. Refer to the glossary for definitions.</t>
    </r>
  </si>
  <si>
    <t>E. ACADEMIC OFFERINGS AND POLICIES</t>
  </si>
  <si>
    <t>F. STUDENT LIFE</t>
  </si>
  <si>
    <t>F1</t>
  </si>
  <si>
    <t>Percentages of first-time, first-year (freshman) degree-seeking students and degree-seeking undergraduates enrolled in Fall 2011 who fit the following categories:</t>
  </si>
  <si>
    <t xml:space="preserve">First-time, first-year (freshman) students </t>
  </si>
  <si>
    <t>Percent who are from out of state (exclude international/nonresident aliens from the numerator and denominator)</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</si>
  <si>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</si>
  <si>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</si>
  <si>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</si>
  <si>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</si>
  <si>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</si>
  <si>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</si>
  <si>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</si>
  <si>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F2</t>
  </si>
  <si>
    <t>Campus Ministries</t>
  </si>
  <si>
    <t>Choral groups</t>
  </si>
  <si>
    <t>Concert band</t>
  </si>
  <si>
    <t>Dance</t>
  </si>
  <si>
    <t>Drama/theater</t>
  </si>
  <si>
    <t>International Student Organization</t>
  </si>
  <si>
    <t>Jazz band</t>
  </si>
  <si>
    <t>Literary magazine</t>
  </si>
  <si>
    <t>Marching band</t>
  </si>
  <si>
    <t>Model UN</t>
  </si>
  <si>
    <t>Music ensembles</t>
  </si>
  <si>
    <t>Musical theater</t>
  </si>
  <si>
    <t>Opera</t>
  </si>
  <si>
    <t>Pep band</t>
  </si>
  <si>
    <t>Radio station</t>
  </si>
  <si>
    <t>Student government</t>
  </si>
  <si>
    <t>Student newspaper</t>
  </si>
  <si>
    <t>Student-run film society</t>
  </si>
  <si>
    <t>Symphony orchestra</t>
  </si>
  <si>
    <t>Television station</t>
  </si>
  <si>
    <t>*Closed circuit.</t>
  </si>
  <si>
    <t>Yearbook</t>
  </si>
  <si>
    <t>F3</t>
  </si>
  <si>
    <t>On Campus</t>
  </si>
  <si>
    <t xml:space="preserve">At Cooperating Institution </t>
  </si>
  <si>
    <t>Name of Cooperating Institution</t>
  </si>
  <si>
    <t>Army ROTC is offered:</t>
  </si>
  <si>
    <t>Naval ROTC is offered:</t>
  </si>
  <si>
    <t>Air Force ROTC is offered:</t>
  </si>
  <si>
    <t>BGSU</t>
  </si>
  <si>
    <t>F4</t>
  </si>
  <si>
    <t>Coed dorms</t>
  </si>
  <si>
    <t>Men's dorms</t>
  </si>
  <si>
    <t>Women's dorms</t>
  </si>
  <si>
    <t>Apartments for married students</t>
  </si>
  <si>
    <t>Apartments for single students</t>
  </si>
  <si>
    <t>Special housing for disabled students</t>
  </si>
  <si>
    <t>*Handicap accessible rooms</t>
  </si>
  <si>
    <t>Special housing for international students</t>
  </si>
  <si>
    <t>*International House has dedicated space, but it not guaranteed.</t>
  </si>
  <si>
    <t>Fraternity/sorority housing</t>
  </si>
  <si>
    <t>Cooperative housing</t>
  </si>
  <si>
    <t>Theme housing</t>
  </si>
  <si>
    <t>Wellness housing</t>
  </si>
  <si>
    <t>Other housing options (specify):</t>
  </si>
  <si>
    <t>H. FINANCIAL AID</t>
  </si>
  <si>
    <t>Aid Awarded to Enrolled Undergraduates</t>
  </si>
  <si>
    <t>Enter total dollar amounts awarded to enrolled full-time and less than full-time degree-seeking undergraduates (using the same cohort reported in CDS Question B1, “total degree-seeking” undergraduates) in the following categories. (Note: If the data being reported are final figures for the 2010-2011 academic year (see the next item below), use the 2010-2011 academic year's CDS Question B1 cohort.) Include aid awarded to international students (i.e., those not qualifying for federal aid). Aid that is non-need-based but that was used to meet need should be reported in the need-based aid columns. (For a suggested order of precedence in assigning categories of aid to cover need, see the entry for “non-need-based scholarship or grant aid” on the last page of the definitions section.)</t>
  </si>
  <si>
    <t>H1</t>
  </si>
  <si>
    <t>2011-2012 estimated</t>
  </si>
  <si>
    <t>2010-2011
final</t>
  </si>
  <si>
    <t>Indicate the academic year for which data are reported for items H1, H2, H2A, and H6 below:</t>
  </si>
  <si>
    <t>H3</t>
  </si>
  <si>
    <t>Which needs-analysis methodology does your institution use in awarding institutional aid?</t>
  </si>
  <si>
    <t>Federal methodology (FM)</t>
  </si>
  <si>
    <t>Institutional methodology (IM)</t>
  </si>
  <si>
    <t>Both FM and IM</t>
  </si>
  <si>
    <t>Scholarships/Grants</t>
  </si>
  <si>
    <t>Federal</t>
  </si>
  <si>
    <t>State (i.e., all states, not only the state in which your institution is located)</t>
  </si>
  <si>
    <t>Institutional: Endowed scholarships, annual gifts and tuition funded grants, awarded by the college, excluding athletic aid and tuition waivers (which are reported below).</t>
  </si>
  <si>
    <t>Scholarships/grants from external sources (e.g., Kiwanis, National Merit) not awarded by the college</t>
  </si>
  <si>
    <t>Total Scholarships/Grants</t>
  </si>
  <si>
    <t>Self-Help</t>
  </si>
  <si>
    <t>Student loans from all sources (excluding parent loans)</t>
  </si>
  <si>
    <t>Federal Work-Study</t>
  </si>
  <si>
    <t>State and other (e.g., institutional) work-study/employment (Note: Excludes Federal Work-Study captured above.)</t>
  </si>
  <si>
    <t>Total Self-Help</t>
  </si>
  <si>
    <t>Parent Loans</t>
  </si>
  <si>
    <t>Athletic Awards</t>
  </si>
  <si>
    <t>H2</t>
  </si>
  <si>
    <t>First-time
Full-time
Freshmen</t>
  </si>
  <si>
    <t>Full-time
Undergraduate
(Incl. Fresh.)</t>
  </si>
  <si>
    <t>Less Than
Full-time
Undergraduate</t>
  </si>
  <si>
    <t>a)</t>
  </si>
  <si>
    <t>Number of degree-seeking undergraduate students (CDS Item B1 if reporting on Fall 2011 cohort)</t>
  </si>
  <si>
    <t>b)</t>
  </si>
  <si>
    <t>c)</t>
  </si>
  <si>
    <t>d)</t>
  </si>
  <si>
    <t>e)</t>
  </si>
  <si>
    <t>f)</t>
  </si>
  <si>
    <t>g)</t>
  </si>
  <si>
    <t>h)</t>
  </si>
  <si>
    <t>i)</t>
  </si>
  <si>
    <t>j)</t>
  </si>
  <si>
    <t>k)</t>
  </si>
  <si>
    <t>l)</t>
  </si>
  <si>
    <t>m)</t>
  </si>
  <si>
    <t>H2A</t>
  </si>
  <si>
    <t>Full-time
Undergrad
(Incl. Fresh.)</t>
  </si>
  <si>
    <t>Less Than
Full-time
Undergrad</t>
  </si>
  <si>
    <t>n)</t>
  </si>
  <si>
    <t>o)</t>
  </si>
  <si>
    <t>p)</t>
  </si>
  <si>
    <t>q)</t>
  </si>
  <si>
    <t>Incorporated into H1 above.</t>
  </si>
  <si>
    <t xml:space="preserve">Include:   * 2011 undergraduate class who graduated between July 1, 2098 and June 30, 2011 who started at your institution as first- time students and received a bachelor's degree between July 1, 2010 and June 30, 2011.
  * only loans made to students who borrowed while enrolled at your institution.
  * co-signed loans.
</t>
  </si>
  <si>
    <t xml:space="preserve">Exclude:   * those who transferred in.
  * money borrowed at other institutions.
</t>
  </si>
  <si>
    <t>H4</t>
  </si>
  <si>
    <t>Provide the percentage of the class (defined above) who borrowed at any time through any loan programs (institutional, state, Federal Perkins, Federal Stafford Subsidized and Unsubsidized, private loans that were certified by your institution, etc.; exclude parent loans). Include both Federal Direct Student Loans and Federal Family Education Loans.</t>
  </si>
  <si>
    <t>H4a</t>
  </si>
  <si>
    <t>Provide the percentage of the class (defined above) who borrowed at any time through federal loan programs--Federal Perkins, Federal Stafford Subsidized and Unsubsidized.  Include both Federal Direct Student Loans and Federal Family Education Loans. NOTE: exclude all institutional, state, private alternative loans and parent loans.</t>
  </si>
  <si>
    <t>H5</t>
  </si>
  <si>
    <t>Report the average per-undergraduate-borrower cumulative principal borrowed of those in line H4.</t>
  </si>
  <si>
    <t>H5a</t>
  </si>
  <si>
    <t>Report the average per-undergraduate-borrower cumulative principal borrowed, of those in H4a, through federal loan programs--Federal Perkins, Federal Stafford Subsidized and Unsubsidized. Include both Federal Direct Student Loans and Federal Family Education Loans. These are listed in line H4a. NOTE: exclude all institutional, state, private alternative loans and exclude parent loans.</t>
  </si>
  <si>
    <t>H6</t>
  </si>
  <si>
    <t>Indicate your institution’s policy regarding institutional scholarship and grant aid for undergraduate degree-seeking nonresident aliens:</t>
  </si>
  <si>
    <t>Institutional need-based scholarship or grant aid is available</t>
  </si>
  <si>
    <t>Institutional non-need-based scholarship or grant aid is available</t>
  </si>
  <si>
    <t>Institutional scholarship or grant aid is not available</t>
  </si>
  <si>
    <t xml:space="preserve">If institutional financial aid is available for undergraduate degree-seeking nonresident aliens, provide the number of undergraduate degree-seeking nonresident aliens who were awarded need-based or non-need-based aid: </t>
  </si>
  <si>
    <t xml:space="preserve">Average dollar amount of institutional financial aid awarded to undergraduate degree-seeking nonresident aliens: </t>
  </si>
  <si>
    <t xml:space="preserve">Total dollar amount of institutional financial aid awarded to undergraduate degree-seeking nonresident aliens:  </t>
  </si>
  <si>
    <t>H7</t>
  </si>
  <si>
    <t>Check off all financial aid forms nonresident alien first-year financial aid applicants must submit:</t>
  </si>
  <si>
    <t>Institution’s own financial aid form</t>
  </si>
  <si>
    <t>CSS/Financial Aid PROFILE</t>
  </si>
  <si>
    <t>International Student’s Financial Aid Application</t>
  </si>
  <si>
    <t>International Student’s Certification of Finances</t>
  </si>
  <si>
    <t>Other (specify):  ADMISSIONS APPLICATION</t>
  </si>
  <si>
    <t>Process for First-Year/Freshman Students</t>
  </si>
  <si>
    <t>H8</t>
  </si>
  <si>
    <t>Check off all financial aid forms domestic first-year (freshman) financial aid applicants must submit:</t>
  </si>
  <si>
    <t>FAFSA</t>
  </si>
  <si>
    <t>Institution's own financial aid form</t>
  </si>
  <si>
    <t>State aid form</t>
  </si>
  <si>
    <t>Noncustodial PROFILE</t>
  </si>
  <si>
    <t>Business/Farm Supplement</t>
  </si>
  <si>
    <t>H9</t>
  </si>
  <si>
    <t>Indicate filing dates for first-year (freshman) students:</t>
  </si>
  <si>
    <t>Priority date for filing required financial aid forms:</t>
  </si>
  <si>
    <t>Deadline for filing required financial aid forms:</t>
  </si>
  <si>
    <t>No deadline for filing required forms (applications processed on a rolling basis):</t>
  </si>
  <si>
    <t>H10</t>
  </si>
  <si>
    <t>Indicate notification dates for first-year (freshman) students (answer a or b):</t>
  </si>
  <si>
    <t xml:space="preserve">Students notified on or about (date): </t>
  </si>
  <si>
    <t>Students notified on a rolling basis:</t>
  </si>
  <si>
    <t>If yes, starting date:</t>
  </si>
  <si>
    <t>H11</t>
  </si>
  <si>
    <t>Indicate reply dates:</t>
  </si>
  <si>
    <t xml:space="preserve">Students must reply by (date): </t>
  </si>
  <si>
    <t>Types of Aid Available</t>
  </si>
  <si>
    <t>Please check off all types of aid available to undergraduates at your institution:</t>
  </si>
  <si>
    <t>H12</t>
  </si>
  <si>
    <t>Loans</t>
  </si>
  <si>
    <t>FEDERAL DIRECT STUDENT LOAN PROGRAM (DIRECT LOAN)</t>
  </si>
  <si>
    <t>Direct Subsidized Stafford Loans</t>
  </si>
  <si>
    <t>Direct Unsubsidized Stafford Loans</t>
  </si>
  <si>
    <t>Direct PLUS Loans</t>
  </si>
  <si>
    <t>Federal Perkins Loans</t>
  </si>
  <si>
    <t>Federal Nursing Loans</t>
  </si>
  <si>
    <t>State Loans</t>
  </si>
  <si>
    <t>College/university loans from institutional funds</t>
  </si>
  <si>
    <t>Other (specify):  PRIVATE ALTERNATIVE LOANS</t>
  </si>
  <si>
    <t>H13</t>
  </si>
  <si>
    <t>Scholarships and Grants</t>
  </si>
  <si>
    <t>NEED-BASED:</t>
  </si>
  <si>
    <t>Federal Pell</t>
  </si>
  <si>
    <t>SEOG</t>
  </si>
  <si>
    <t>State scholarships/grants</t>
  </si>
  <si>
    <t>Private scholarships</t>
  </si>
  <si>
    <t>College/university scholarship or grant aid from institutional funds</t>
  </si>
  <si>
    <t>United Negro College Fund</t>
  </si>
  <si>
    <t>Federal Nursing Scholarship</t>
  </si>
  <si>
    <t>H14</t>
  </si>
  <si>
    <t xml:space="preserve">Check off criteria used in awarding institutional aid. Check all that apply. </t>
  </si>
  <si>
    <t>Non-Need Based</t>
  </si>
  <si>
    <t>Need-Based</t>
  </si>
  <si>
    <t>Academics</t>
  </si>
  <si>
    <t>Alumni affiliation</t>
  </si>
  <si>
    <t>Art</t>
  </si>
  <si>
    <t>Athletics</t>
  </si>
  <si>
    <t>Job skills</t>
  </si>
  <si>
    <t>ROTC</t>
  </si>
  <si>
    <t>Leadership</t>
  </si>
  <si>
    <t>Minority status</t>
  </si>
  <si>
    <t>Music/drama</t>
  </si>
  <si>
    <t>Religious affiliation</t>
  </si>
  <si>
    <t>State/district residency</t>
  </si>
  <si>
    <t>H15</t>
  </si>
  <si>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</si>
  <si>
    <t>I. INSTRUCTIONAL FACULTY AND CLASS SIZE</t>
  </si>
  <si>
    <t>I1</t>
  </si>
  <si>
    <t>Please report the number of instructional faculty members in each category for Fall 2011. Include faculty who are on your institution’s payroll on the census date your institution uses for IPEDS/AAUP.</t>
  </si>
  <si>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</si>
  <si>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t>Full-time</t>
  </si>
  <si>
    <t>Part-time</t>
  </si>
  <si>
    <t>(a) instructional faculty in preclinical and clinical medicine, faculty who are not paid (e.g., those who donate their services or are in the military), or research-only faculty, post-doctoral fellows, or pre-doctoral fellows</t>
  </si>
  <si>
    <t>Exclude</t>
  </si>
  <si>
    <t>Include only if they teach one or more non-clinical credit courses</t>
  </si>
  <si>
    <t>(b) administrative officers with titles such as dean of students, librarian, registrar, coach, and the like, even though they may devote part of their time to classroom instruction and may have faculty status</t>
  </si>
  <si>
    <t>Include if they teach one or more non-clinical credit courses</t>
  </si>
  <si>
    <t>(c) other administrators/staff who teach one or more non-clinical credit courses even though they do not have faculty status</t>
  </si>
  <si>
    <t>Include</t>
  </si>
  <si>
    <t>(d) undergraduate or graduate students who assist in the instruction of courses, but have titles such as teaching assistant, teaching fellow, and the like</t>
  </si>
  <si>
    <t>(e) faculty on sabbatical or leave with pay</t>
  </si>
  <si>
    <t xml:space="preserve">(f) faculty on leave without pay </t>
  </si>
  <si>
    <t>(g) replacement faculty for faculty on sabbatical leave or leave with pay</t>
  </si>
  <si>
    <t xml:space="preserve">Minority faculty: includes faculty who designate themselves as Black, non-Hispanic; American Indian or Alaska Native; Asian, Native Hawaiian or other Pacific Islander, or Hispanic. </t>
  </si>
  <si>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</si>
  <si>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t>Full-Time</t>
  </si>
  <si>
    <t>Part-Time</t>
  </si>
  <si>
    <t>a</t>
  </si>
  <si>
    <t>Total number of instructional faculty</t>
  </si>
  <si>
    <t>b</t>
  </si>
  <si>
    <t>Total number who are members of minority groups</t>
  </si>
  <si>
    <t>c</t>
  </si>
  <si>
    <t>Total number who are women</t>
  </si>
  <si>
    <t>d</t>
  </si>
  <si>
    <t>Total number who are men</t>
  </si>
  <si>
    <t>e</t>
  </si>
  <si>
    <t>Total number who are nonresident aliens (international)</t>
  </si>
  <si>
    <t>f</t>
  </si>
  <si>
    <t>Total number with doctorate, or other terminal degree</t>
  </si>
  <si>
    <t>g</t>
  </si>
  <si>
    <t>Total number whose highest degree is a master's but not a terminal master's</t>
  </si>
  <si>
    <t>h</t>
  </si>
  <si>
    <t>Total number whose highest degree is a bachelor's</t>
  </si>
  <si>
    <t>i</t>
  </si>
  <si>
    <r>
      <t xml:space="preserve">Total number whose highest degree is unknown or other  (Note:  Items </t>
    </r>
    <r>
      <rPr>
        <b/>
        <sz val="10"/>
        <rFont val="Arial"/>
        <family val="2"/>
      </rPr>
      <t>f</t>
    </r>
    <r>
      <rPr>
        <sz val="11"/>
        <color theme="1"/>
        <rFont val="Calibri"/>
        <family val="2"/>
        <scheme val="minor"/>
      </rPr>
      <t xml:space="preserve">, </t>
    </r>
    <r>
      <rPr>
        <b/>
        <sz val="10"/>
        <rFont val="Arial"/>
        <family val="2"/>
      </rPr>
      <t>g</t>
    </r>
    <r>
      <rPr>
        <sz val="11"/>
        <color theme="1"/>
        <rFont val="Calibri"/>
        <family val="2"/>
        <scheme val="minor"/>
      </rPr>
      <t xml:space="preserve">, </t>
    </r>
    <r>
      <rPr>
        <b/>
        <sz val="10"/>
        <rFont val="Arial"/>
        <family val="2"/>
      </rPr>
      <t>h</t>
    </r>
    <r>
      <rPr>
        <sz val="11"/>
        <color theme="1"/>
        <rFont val="Calibri"/>
        <family val="2"/>
        <scheme val="minor"/>
      </rPr>
      <t xml:space="preserve">, and </t>
    </r>
    <r>
      <rPr>
        <b/>
        <sz val="10"/>
        <rFont val="Arial"/>
        <family val="2"/>
      </rPr>
      <t>i</t>
    </r>
    <r>
      <rPr>
        <sz val="11"/>
        <color theme="1"/>
        <rFont val="Calibri"/>
        <family val="2"/>
        <scheme val="minor"/>
      </rPr>
      <t xml:space="preserve"> must sum up to item </t>
    </r>
    <r>
      <rPr>
        <b/>
        <sz val="10"/>
        <rFont val="Arial"/>
        <family val="2"/>
      </rPr>
      <t>a</t>
    </r>
    <r>
      <rPr>
        <sz val="11"/>
        <color theme="1"/>
        <rFont val="Calibri"/>
        <family val="2"/>
        <scheme val="minor"/>
      </rPr>
      <t>.)</t>
    </r>
  </si>
  <si>
    <t>j</t>
  </si>
  <si>
    <t>Total number in stand-alone graduate/ professional programs in which faculty teach virtually only graduate-level students</t>
  </si>
  <si>
    <t>I2</t>
  </si>
  <si>
    <t>Student to Faculty Ratio</t>
  </si>
  <si>
    <t>Report the Fall 2011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</si>
  <si>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t>Fall 2011 Student to Faculty ratio</t>
  </si>
  <si>
    <t>to 1</t>
  </si>
  <si>
    <t>(based on</t>
  </si>
  <si>
    <t>students</t>
  </si>
  <si>
    <t>and</t>
  </si>
  <si>
    <t>faculty).</t>
  </si>
  <si>
    <t>I3</t>
  </si>
  <si>
    <t>Undergraduate Class Size</t>
  </si>
  <si>
    <t>In the table below, please use the following definitions to report information about the size of classes and class sections offered in the Fall 2011 term.</t>
  </si>
  <si>
    <t xml:space="preserve">Using the above definitions, please report for each of the following class-size intervals the number of class sections and class subsections offered in Fall 2011. For example, a lecture class with 800 students who met at another time in 40 separate labs with 20 students should be counted once in the “100+” column in the class section column and 40 times under the “20-29” column of the class subsections table. </t>
  </si>
  <si>
    <t>Number of Class Sections with Undergraduates Enrolled</t>
  </si>
  <si>
    <t>Undergraduate Class Size (provide numbers)</t>
  </si>
  <si>
    <t>CLASS SECTIONS</t>
  </si>
  <si>
    <t>2-9</t>
  </si>
  <si>
    <t>10-19</t>
  </si>
  <si>
    <t>20-29</t>
  </si>
  <si>
    <t>30-39</t>
  </si>
  <si>
    <t>40-49</t>
  </si>
  <si>
    <t>50-99</t>
  </si>
  <si>
    <t>100+</t>
  </si>
  <si>
    <t>CLASS SUB-SECTIONS</t>
  </si>
  <si>
    <t>*Independently operated.</t>
  </si>
  <si>
    <r>
      <t xml:space="preserve">ROTC </t>
    </r>
    <r>
      <rPr>
        <sz val="10"/>
        <rFont val="Calibri"/>
        <family val="2"/>
        <scheme val="minor"/>
      </rPr>
      <t>(program offered in cooperation with Reserve Officers' Training Corps)</t>
    </r>
  </si>
  <si>
    <r>
      <t xml:space="preserve">Activities offered </t>
    </r>
    <r>
      <rPr>
        <sz val="10"/>
        <rFont val="Calibri"/>
        <family val="2"/>
        <scheme val="minor"/>
      </rPr>
      <t xml:space="preserve">Identify those programs available at your institution. </t>
    </r>
  </si>
  <si>
    <r>
      <t>Housing:</t>
    </r>
    <r>
      <rPr>
        <sz val="10"/>
        <rFont val="Calibri"/>
        <family val="2"/>
        <scheme val="minor"/>
      </rPr>
      <t xml:space="preserve"> Check all types of college-owned, -operated, or -affiliated housing available for undergraduates at your institution.</t>
    </r>
  </si>
  <si>
    <t>Check here if your institution's 2012-2013 academic year costs of attendance are not available at this time and provide an approximate date (i.e., month/day) when your institution's final 2012-2013 academic year costs of attendance will be available:  Est. July 01, 2012</t>
  </si>
  <si>
    <r>
      <t xml:space="preserve">Tuition Waivers
</t>
    </r>
    <r>
      <rPr>
        <sz val="8"/>
        <rFont val="Calibri"/>
        <family val="2"/>
        <scheme val="minor"/>
      </rPr>
      <t>Reporting is optional. Report tuition waivers in this row if you choose to report them. Do not report tuition waivers elsewhere.</t>
    </r>
  </si>
  <si>
    <r>
      <t>Need-based $</t>
    </r>
    <r>
      <rPr>
        <sz val="10"/>
        <rFont val="Calibri"/>
        <family val="2"/>
        <scheme val="minor"/>
      </rPr>
      <t xml:space="preserve"> </t>
    </r>
    <r>
      <rPr>
        <sz val="8"/>
        <rFont val="Calibri"/>
        <family val="2"/>
        <scheme val="minor"/>
      </rPr>
      <t>(Include non-need-based aid used to meet need.)</t>
    </r>
  </si>
  <si>
    <r>
      <t xml:space="preserve">Non-need-based $ </t>
    </r>
    <r>
      <rPr>
        <sz val="10"/>
        <rFont val="Calibri"/>
        <family val="2"/>
        <scheme val="minor"/>
      </rPr>
      <t xml:space="preserve"> </t>
    </r>
    <r>
      <rPr>
        <sz val="8"/>
        <rFont val="Calibri"/>
        <family val="2"/>
        <scheme val="minor"/>
      </rPr>
      <t>(Exclude non-need-based aid used to meet need.)</t>
    </r>
  </si>
  <si>
    <r>
      <t>Number of Enrolled Students Awarded Aid:</t>
    </r>
    <r>
      <rPr>
        <sz val="10"/>
        <rFont val="Calibri"/>
        <family val="2"/>
        <scheme val="minor"/>
      </rPr>
      <t xml:space="preserve">  List the number of degree-seeking full-time and less-than-full-time undergraduates who applied for and were awarded financial aid from any source. </t>
    </r>
    <r>
      <rPr>
        <b/>
        <sz val="10"/>
        <rFont val="Calibri"/>
        <family val="2"/>
        <scheme val="minor"/>
      </rPr>
      <t xml:space="preserve">Aid that is non-need-based but that was used to meet need should be counted as need-based aid. </t>
    </r>
    <r>
      <rPr>
        <u/>
        <sz val="10"/>
        <rFont val="Calibri"/>
        <family val="2"/>
        <scheme val="minor"/>
      </rPr>
      <t>Numbers should reflect the cohort awarded the dollars reported in H1.</t>
    </r>
    <r>
      <rPr>
        <sz val="10"/>
        <rFont val="Calibri"/>
        <family val="2"/>
        <scheme val="minor"/>
      </rPr>
      <t xml:space="preserve">  Note:  In the chart below, students may be counted in more than one row, and full-time freshmen should also be counted as full-time undergraduates.</t>
    </r>
  </si>
  <si>
    <r>
      <t xml:space="preserve">Number of students in line </t>
    </r>
    <r>
      <rPr>
        <b/>
        <sz val="9"/>
        <rFont val="Calibri"/>
        <family val="2"/>
        <scheme val="minor"/>
      </rPr>
      <t>a</t>
    </r>
    <r>
      <rPr>
        <sz val="9"/>
        <rFont val="Calibri"/>
        <family val="2"/>
        <scheme val="minor"/>
      </rPr>
      <t xml:space="preserve"> who applied for need-based financial aid</t>
    </r>
  </si>
  <si>
    <r>
      <t xml:space="preserve">Number of students in line </t>
    </r>
    <r>
      <rPr>
        <b/>
        <sz val="9"/>
        <rFont val="Calibri"/>
        <family val="2"/>
        <scheme val="minor"/>
      </rPr>
      <t>b</t>
    </r>
    <r>
      <rPr>
        <sz val="9"/>
        <rFont val="Calibri"/>
        <family val="2"/>
        <scheme val="minor"/>
      </rPr>
      <t xml:space="preserve"> who were determined to have financial need</t>
    </r>
  </si>
  <si>
    <r>
      <t xml:space="preserve">Number of students in line </t>
    </r>
    <r>
      <rPr>
        <b/>
        <sz val="9"/>
        <rFont val="Calibri"/>
        <family val="2"/>
        <scheme val="minor"/>
      </rPr>
      <t>c</t>
    </r>
    <r>
      <rPr>
        <sz val="9"/>
        <rFont val="Calibri"/>
        <family val="2"/>
        <scheme val="minor"/>
      </rPr>
      <t xml:space="preserve"> who were awarded any financial aid</t>
    </r>
  </si>
  <si>
    <r>
      <t xml:space="preserve">Number of students in line </t>
    </r>
    <r>
      <rPr>
        <b/>
        <sz val="9"/>
        <rFont val="Calibri"/>
        <family val="2"/>
        <scheme val="minor"/>
      </rPr>
      <t>d</t>
    </r>
    <r>
      <rPr>
        <sz val="9"/>
        <rFont val="Calibri"/>
        <family val="2"/>
        <scheme val="minor"/>
      </rPr>
      <t xml:space="preserve"> who were awarded any need-based scholarship or grant aid</t>
    </r>
  </si>
  <si>
    <r>
      <t xml:space="preserve">Number of students in line </t>
    </r>
    <r>
      <rPr>
        <b/>
        <sz val="9"/>
        <rFont val="Calibri"/>
        <family val="2"/>
        <scheme val="minor"/>
      </rPr>
      <t>d</t>
    </r>
    <r>
      <rPr>
        <sz val="9"/>
        <rFont val="Calibri"/>
        <family val="2"/>
        <scheme val="minor"/>
      </rPr>
      <t xml:space="preserve"> who were awarded any need-based self-help aid</t>
    </r>
  </si>
  <si>
    <r>
      <t xml:space="preserve">Number of students in line </t>
    </r>
    <r>
      <rPr>
        <b/>
        <sz val="9"/>
        <rFont val="Calibri"/>
        <family val="2"/>
        <scheme val="minor"/>
      </rPr>
      <t>d</t>
    </r>
    <r>
      <rPr>
        <sz val="9"/>
        <rFont val="Calibri"/>
        <family val="2"/>
        <scheme val="minor"/>
      </rPr>
      <t xml:space="preserve"> who were awarded any non-need-based scholarship or grant aid</t>
    </r>
  </si>
  <si>
    <r>
      <t xml:space="preserve">Number of students in line </t>
    </r>
    <r>
      <rPr>
        <b/>
        <sz val="9"/>
        <rFont val="Calibri"/>
        <family val="2"/>
        <scheme val="minor"/>
      </rPr>
      <t>d</t>
    </r>
    <r>
      <rPr>
        <sz val="9"/>
        <rFont val="Calibri"/>
        <family val="2"/>
        <scheme val="minor"/>
      </rPr>
      <t xml:space="preserve"> whose need was fully met (</t>
    </r>
    <r>
      <rPr>
        <u/>
        <sz val="9"/>
        <rFont val="Calibri"/>
        <family val="2"/>
        <scheme val="minor"/>
      </rPr>
      <t>exclude PLUS loans, unsubsidized loans, and private alternative loans</t>
    </r>
    <r>
      <rPr>
        <sz val="9"/>
        <rFont val="Calibri"/>
        <family val="2"/>
        <scheme val="minor"/>
      </rPr>
      <t>)</t>
    </r>
  </si>
  <si>
    <r>
      <t>On average, the percentage of need that was met of students who were awarded any need-based aid. Exclude any aid that was awarded in excess of need as well as any resources that were awarded to replace EFC (</t>
    </r>
    <r>
      <rPr>
        <u/>
        <sz val="9"/>
        <rFont val="Calibri"/>
        <family val="2"/>
        <scheme val="minor"/>
      </rPr>
      <t>PLUS loans, unsubsidized loans, and private alternative loans</t>
    </r>
    <r>
      <rPr>
        <sz val="9"/>
        <rFont val="Calibri"/>
        <family val="2"/>
        <scheme val="minor"/>
      </rPr>
      <t>)</t>
    </r>
  </si>
  <si>
    <r>
      <t xml:space="preserve">The average financial aid package of those in line </t>
    </r>
    <r>
      <rPr>
        <b/>
        <sz val="9"/>
        <rFont val="Calibri"/>
        <family val="2"/>
        <scheme val="minor"/>
      </rPr>
      <t>d</t>
    </r>
    <r>
      <rPr>
        <sz val="9"/>
        <rFont val="Calibri"/>
        <family val="2"/>
        <scheme val="minor"/>
      </rPr>
      <t>. Exclude any resources that were awarded to replace EFC (</t>
    </r>
    <r>
      <rPr>
        <u/>
        <sz val="9"/>
        <rFont val="Calibri"/>
        <family val="2"/>
        <scheme val="minor"/>
      </rPr>
      <t>PLUS loans, unsubsidized loans, and private alternative loans</t>
    </r>
    <r>
      <rPr>
        <sz val="9"/>
        <rFont val="Calibri"/>
        <family val="2"/>
        <scheme val="minor"/>
      </rPr>
      <t>)</t>
    </r>
  </si>
  <si>
    <r>
      <t>Average need-based scholarship and grant award of those in line</t>
    </r>
    <r>
      <rPr>
        <b/>
        <sz val="9"/>
        <rFont val="Calibri"/>
        <family val="2"/>
        <scheme val="minor"/>
      </rPr>
      <t xml:space="preserve"> e</t>
    </r>
  </si>
  <si>
    <r>
      <t>Average need-based self-help award (</t>
    </r>
    <r>
      <rPr>
        <u/>
        <sz val="9"/>
        <rFont val="Calibri"/>
        <family val="2"/>
        <scheme val="minor"/>
      </rPr>
      <t>excluding PLUS loans, unsubsidized loans, and private alternative loans</t>
    </r>
    <r>
      <rPr>
        <sz val="9"/>
        <rFont val="Calibri"/>
        <family val="2"/>
        <scheme val="minor"/>
      </rPr>
      <t xml:space="preserve">) of those in line </t>
    </r>
    <r>
      <rPr>
        <b/>
        <sz val="9"/>
        <rFont val="Calibri"/>
        <family val="2"/>
        <scheme val="minor"/>
      </rPr>
      <t>f</t>
    </r>
  </si>
  <si>
    <r>
      <t>Average need-based loan (</t>
    </r>
    <r>
      <rPr>
        <u/>
        <sz val="9"/>
        <rFont val="Calibri"/>
        <family val="2"/>
        <scheme val="minor"/>
      </rPr>
      <t>excluding PLUS loans, unsubsidized loans, and private alternative loans</t>
    </r>
    <r>
      <rPr>
        <sz val="9"/>
        <rFont val="Calibri"/>
        <family val="2"/>
        <scheme val="minor"/>
      </rPr>
      <t>) of those in line</t>
    </r>
    <r>
      <rPr>
        <b/>
        <sz val="9"/>
        <rFont val="Calibri"/>
        <family val="2"/>
        <scheme val="minor"/>
      </rPr>
      <t xml:space="preserve"> f </t>
    </r>
    <r>
      <rPr>
        <sz val="9"/>
        <rFont val="Calibri"/>
        <family val="2"/>
        <scheme val="minor"/>
      </rPr>
      <t>who were awarded a need-based loan</t>
    </r>
  </si>
  <si>
    <r>
      <t>Number of Enrolled Students Awarded Non-need-based Scholarships and Grants</t>
    </r>
    <r>
      <rPr>
        <sz val="10"/>
        <rFont val="Calibri"/>
        <family val="2"/>
        <scheme val="minor"/>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</si>
  <si>
    <r>
      <t xml:space="preserve">Number of students in line </t>
    </r>
    <r>
      <rPr>
        <b/>
        <sz val="9"/>
        <rFont val="Calibri"/>
        <family val="2"/>
        <scheme val="minor"/>
      </rPr>
      <t>a</t>
    </r>
    <r>
      <rPr>
        <sz val="9"/>
        <rFont val="Calibri"/>
        <family val="2"/>
        <scheme val="minor"/>
      </rPr>
      <t xml:space="preserve"> who had no financial need and who were awarded institutional non-need-based scholarship or grant aid (exclude those who were awarded athletic awards and tuition benefits)</t>
    </r>
  </si>
  <si>
    <r>
      <t xml:space="preserve">Average dollar amount of institutional non-need-based scholarship and grant aid awarded to students in line </t>
    </r>
    <r>
      <rPr>
        <b/>
        <sz val="9"/>
        <rFont val="Calibri"/>
        <family val="2"/>
        <scheme val="minor"/>
      </rPr>
      <t>n</t>
    </r>
  </si>
  <si>
    <r>
      <t xml:space="preserve">Number of students in line </t>
    </r>
    <r>
      <rPr>
        <b/>
        <sz val="9"/>
        <rFont val="Calibri"/>
        <family val="2"/>
        <scheme val="minor"/>
      </rPr>
      <t>a</t>
    </r>
    <r>
      <rPr>
        <sz val="9"/>
        <rFont val="Calibri"/>
        <family val="2"/>
        <scheme val="minor"/>
      </rPr>
      <t xml:space="preserve"> who were awarded an institutional non-need-based athletic scholarship or grant</t>
    </r>
  </si>
  <si>
    <r>
      <t xml:space="preserve">Average dollar amount of institutional non-need-based athletic scholarships and grants awarded to students in line </t>
    </r>
    <r>
      <rPr>
        <b/>
        <sz val="9"/>
        <rFont val="Calibri"/>
        <family val="2"/>
        <scheme val="minor"/>
      </rPr>
      <t>p</t>
    </r>
  </si>
  <si>
    <r>
      <t xml:space="preserve">Note: </t>
    </r>
    <r>
      <rPr>
        <sz val="10"/>
        <rFont val="Calibri"/>
        <family val="2"/>
        <scheme val="minor"/>
      </rPr>
      <t>These are the graduates and loan types to include and exclude in order to fill out CDS H4, H4a, H5, and H5a.</t>
    </r>
  </si>
  <si>
    <r>
      <t>Aid to Undergraduate Degree-seeking Nonresident Aliens</t>
    </r>
    <r>
      <rPr>
        <sz val="10"/>
        <rFont val="Calibri"/>
        <family val="2"/>
        <scheme val="minor"/>
      </rPr>
      <t xml:space="preserve">  (Note: Report numbers and dollar amounts for the same academic year checked in item H1.)</t>
    </r>
  </si>
  <si>
    <r>
      <t xml:space="preserve">or within </t>
    </r>
    <r>
      <rPr>
        <u/>
        <sz val="11"/>
        <color theme="1"/>
        <rFont val="Calibri"/>
        <family val="2"/>
        <scheme val="minor"/>
      </rPr>
      <t>__8__</t>
    </r>
    <r>
      <rPr>
        <sz val="11"/>
        <color theme="1"/>
        <rFont val="Calibri"/>
        <family val="2"/>
        <scheme val="minor"/>
      </rPr>
      <t>weeks of notification.</t>
    </r>
  </si>
  <si>
    <r>
      <t>Class Sections:</t>
    </r>
    <r>
      <rPr>
        <sz val="10"/>
        <rFont val="Calibri"/>
        <family val="2"/>
        <scheme val="minor"/>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</si>
  <si>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Calibri"/>
        <family val="2"/>
        <scheme val="minor"/>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</si>
  <si>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r>
      <t>Terminal degree:</t>
    </r>
    <r>
      <rPr>
        <sz val="10"/>
        <rFont val="Calibri"/>
        <family val="2"/>
        <scheme val="minor"/>
      </rPr>
      <t xml:space="preserve"> the highest degree in a field: example, M. Arch (architecture) and MFA (master of fine arts).</t>
    </r>
  </si>
  <si>
    <r>
      <t xml:space="preserve">Part-time instructional faculty: </t>
    </r>
    <r>
      <rPr>
        <sz val="10"/>
        <rFont val="Calibri"/>
        <family val="2"/>
        <scheme val="minor"/>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</si>
  <si>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r>
      <t>Full-time instructional faculty:</t>
    </r>
    <r>
      <rPr>
        <sz val="10"/>
        <rFont val="Calibri"/>
        <family val="2"/>
        <scheme val="minor"/>
      </rPr>
      <t xml:space="preserve"> faculty employed on a full-time basis for instruction (including those with released time for research)</t>
    </r>
  </si>
  <si>
    <t>Please provide data for the Fall 2005 cohort if available. If Fall 2005 cohort data are not available, provide data for the Fall 2004 cohort.</t>
  </si>
  <si>
    <t>Of these, units that must be lab</t>
  </si>
  <si>
    <r>
      <t>In addition</t>
    </r>
    <r>
      <rPr>
        <sz val="10"/>
        <color indexed="8"/>
        <rFont val="Calibri"/>
        <family val="2"/>
        <scheme val="minor"/>
      </rPr>
      <t>, does your institution use applicants' test scores for academic advising?</t>
    </r>
  </si>
  <si>
    <t>October 1st</t>
  </si>
  <si>
    <r>
      <t xml:space="preserve">Reply policy for admitted applicants </t>
    </r>
    <r>
      <rPr>
        <i/>
        <sz val="11"/>
        <rFont val="Calibri"/>
        <family val="2"/>
        <scheme val="minor"/>
      </rPr>
      <t>(fill in one only)</t>
    </r>
  </si>
  <si>
    <r>
      <t xml:space="preserve">Notification to applicants of admission decision sent </t>
    </r>
    <r>
      <rPr>
        <i/>
        <sz val="10"/>
        <color indexed="8"/>
        <rFont val="Calibri"/>
        <family val="2"/>
        <scheme val="minor"/>
      </rPr>
      <t>(fill in one only)</t>
    </r>
  </si>
</sst>
</file>

<file path=xl/styles.xml><?xml version="1.0" encoding="utf-8"?>
<styleSheet xmlns="http://schemas.openxmlformats.org/spreadsheetml/2006/main">
  <numFmts count="13">
    <numFmt numFmtId="5" formatCode="&quot;$&quot;#,##0_);\(&quot;$&quot;#,##0\)"/>
    <numFmt numFmtId="44" formatCode="_(&quot;$&quot;* #,##0.00_);_(&quot;$&quot;* \(#,##0.00\);_(&quot;$&quot;* &quot;-&quot;??_);_(@_)"/>
    <numFmt numFmtId="43" formatCode="_(* #,##0.00_);_(* \(#,##0.00\);_(* &quot;-&quot;??_);_(@_)"/>
    <numFmt numFmtId="164" formatCode="mmmm\ d\,\ yyyy"/>
    <numFmt numFmtId="165" formatCode="#,##0.0_);\(#,##0.0\)"/>
    <numFmt numFmtId="166" formatCode="&quot;$&quot;#,##0.00"/>
    <numFmt numFmtId="167" formatCode="m/d"/>
    <numFmt numFmtId="168" formatCode="&quot;$&quot;#,##0"/>
    <numFmt numFmtId="169" formatCode="0.0%"/>
    <numFmt numFmtId="170" formatCode="&quot;$&quot;#,##0;[Red]&quot;$&quot;#,##0"/>
    <numFmt numFmtId="171" formatCode="_(&quot;$&quot;\ \ \ #,##0_);_(&quot;$&quot;* \(#,##0\);_(&quot;$&quot;* &quot;-&quot;??_);_(@_)"/>
    <numFmt numFmtId="172" formatCode="_(&quot;$&quot;\ \ \ #,##0_);_(&quot;$&quot;* \(#,##0\);_(&quot;$&quot;\ \ &quot;0&quot;??_);_(@_)"/>
    <numFmt numFmtId="173" formatCode="@\)"/>
  </numFmts>
  <fonts count="52">
    <font>
      <sz val="11"/>
      <color theme="1"/>
      <name val="Calibri"/>
      <family val="2"/>
      <scheme val="minor"/>
    </font>
    <font>
      <b/>
      <sz val="14"/>
      <name val="Arial"/>
      <family val="2"/>
    </font>
    <font>
      <b/>
      <sz val="10"/>
      <name val="Arial"/>
      <family val="2"/>
    </font>
    <font>
      <sz val="10"/>
      <name val="Arial"/>
      <family val="2"/>
    </font>
    <font>
      <sz val="10"/>
      <name val="Times New Roman"/>
      <family val="1"/>
    </font>
    <font>
      <sz val="10"/>
      <color indexed="8"/>
      <name val="Times New Roman"/>
      <family val="1"/>
    </font>
    <font>
      <sz val="10"/>
      <name val="Arial"/>
      <family val="2"/>
    </font>
    <font>
      <i/>
      <sz val="10"/>
      <name val="Arial"/>
      <family val="2"/>
    </font>
    <font>
      <sz val="9"/>
      <name val="Arial"/>
      <family val="2"/>
    </font>
    <font>
      <sz val="10"/>
      <color indexed="8"/>
      <name val="Arial"/>
      <family val="2"/>
    </font>
    <font>
      <b/>
      <sz val="12"/>
      <name val="Arial"/>
      <family val="2"/>
    </font>
    <font>
      <b/>
      <i/>
      <sz val="10"/>
      <name val="Arial"/>
      <family val="2"/>
    </font>
    <font>
      <sz val="8"/>
      <name val="Arial"/>
      <family val="2"/>
    </font>
    <font>
      <b/>
      <sz val="10"/>
      <color indexed="8"/>
      <name val="Arial"/>
      <family val="2"/>
    </font>
    <font>
      <sz val="10"/>
      <color indexed="13"/>
      <name val="Arial"/>
      <family val="2"/>
    </font>
    <font>
      <b/>
      <sz val="9"/>
      <name val="Arial"/>
      <family val="2"/>
    </font>
    <font>
      <b/>
      <sz val="11"/>
      <name val="Arial"/>
      <family val="2"/>
    </font>
    <font>
      <b/>
      <i/>
      <sz val="11"/>
      <name val="Arial"/>
      <family val="2"/>
    </font>
    <font>
      <b/>
      <sz val="9"/>
      <color indexed="8"/>
      <name val="Times New Roman"/>
      <family val="1"/>
    </font>
    <font>
      <sz val="9"/>
      <color indexed="8"/>
      <name val="Times New Roman"/>
      <family val="1"/>
    </font>
    <font>
      <sz val="9"/>
      <color indexed="8"/>
      <name val="Arial"/>
      <family val="2"/>
    </font>
    <font>
      <b/>
      <sz val="10"/>
      <color indexed="8"/>
      <name val="Times New Roman"/>
      <family val="1"/>
    </font>
    <font>
      <sz val="12"/>
      <name val="Wingdings"/>
      <charset val="2"/>
    </font>
    <font>
      <b/>
      <sz val="8"/>
      <name val="Arial"/>
      <family val="2"/>
    </font>
    <font>
      <sz val="10"/>
      <name val="MS Sans Serif"/>
      <family val="2"/>
    </font>
    <font>
      <sz val="7"/>
      <name val="Arial"/>
      <family val="2"/>
    </font>
    <font>
      <sz val="11"/>
      <color theme="1"/>
      <name val="Calibri"/>
      <family val="2"/>
      <scheme val="minor"/>
    </font>
    <font>
      <sz val="10"/>
      <color theme="1"/>
      <name val="Calibri"/>
      <family val="2"/>
      <scheme val="minor"/>
    </font>
    <font>
      <sz val="10"/>
      <color theme="1"/>
      <name val="Times New Roman"/>
      <family val="1"/>
    </font>
    <font>
      <sz val="11"/>
      <name val="Calibri"/>
      <family val="2"/>
      <scheme val="minor"/>
    </font>
    <font>
      <b/>
      <sz val="11"/>
      <name val="Calibri"/>
      <family val="2"/>
      <scheme val="minor"/>
    </font>
    <font>
      <sz val="9"/>
      <color theme="1"/>
      <name val="Calibri"/>
      <family val="2"/>
      <scheme val="minor"/>
    </font>
    <font>
      <sz val="10"/>
      <color indexed="8"/>
      <name val="Calibri"/>
      <family val="2"/>
      <scheme val="minor"/>
    </font>
    <font>
      <sz val="10"/>
      <name val="Calibri"/>
      <family val="2"/>
      <scheme val="minor"/>
    </font>
    <font>
      <sz val="9"/>
      <name val="Calibri"/>
      <family val="2"/>
      <scheme val="minor"/>
    </font>
    <font>
      <sz val="11"/>
      <color indexed="8"/>
      <name val="Calibri"/>
      <family val="2"/>
      <scheme val="minor"/>
    </font>
    <font>
      <b/>
      <sz val="10"/>
      <name val="Calibri"/>
      <family val="2"/>
      <scheme val="minor"/>
    </font>
    <font>
      <sz val="11"/>
      <color theme="1"/>
      <name val="Arial"/>
      <family val="2"/>
    </font>
    <font>
      <sz val="8"/>
      <name val="Calibri"/>
      <family val="2"/>
      <scheme val="minor"/>
    </font>
    <font>
      <b/>
      <sz val="9"/>
      <name val="Calibri"/>
      <family val="2"/>
      <scheme val="minor"/>
    </font>
    <font>
      <b/>
      <sz val="10"/>
      <color indexed="8"/>
      <name val="Calibri"/>
      <family val="2"/>
      <scheme val="minor"/>
    </font>
    <font>
      <b/>
      <sz val="11"/>
      <color indexed="8"/>
      <name val="Calibri"/>
      <family val="2"/>
      <scheme val="minor"/>
    </font>
    <font>
      <b/>
      <sz val="12"/>
      <name val="Calibri"/>
      <family val="2"/>
      <scheme val="minor"/>
    </font>
    <font>
      <u/>
      <sz val="10"/>
      <name val="Calibri"/>
      <family val="2"/>
      <scheme val="minor"/>
    </font>
    <font>
      <u/>
      <sz val="9"/>
      <name val="Calibri"/>
      <family val="2"/>
      <scheme val="minor"/>
    </font>
    <font>
      <u/>
      <sz val="11"/>
      <color theme="1"/>
      <name val="Calibri"/>
      <family val="2"/>
      <scheme val="minor"/>
    </font>
    <font>
      <b/>
      <i/>
      <sz val="10"/>
      <name val="Calibri"/>
      <family val="2"/>
      <scheme val="minor"/>
    </font>
    <font>
      <i/>
      <sz val="10"/>
      <name val="Calibri"/>
      <family val="2"/>
      <scheme val="minor"/>
    </font>
    <font>
      <i/>
      <sz val="11"/>
      <name val="Calibri"/>
      <family val="2"/>
      <scheme val="minor"/>
    </font>
    <font>
      <sz val="12"/>
      <color theme="1"/>
      <name val="Calibri"/>
      <family val="2"/>
      <scheme val="minor"/>
    </font>
    <font>
      <b/>
      <i/>
      <sz val="12"/>
      <name val="Calibri"/>
      <family val="2"/>
      <scheme val="minor"/>
    </font>
    <font>
      <i/>
      <sz val="10"/>
      <color indexed="8"/>
      <name val="Calibri"/>
      <family val="2"/>
      <scheme val="minor"/>
    </font>
  </fonts>
  <fills count="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rgb="FFFFFF00"/>
        <bgColor indexed="64"/>
      </patternFill>
    </fill>
  </fills>
  <borders count="28">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medium">
        <color indexed="64"/>
      </bottom>
      <diagonal/>
    </border>
    <border>
      <left/>
      <right style="thin">
        <color auto="1"/>
      </right>
      <top/>
      <bottom style="medium">
        <color indexed="64"/>
      </bottom>
      <diagonal/>
    </border>
  </borders>
  <cellStyleXfs count="8">
    <xf numFmtId="0" fontId="0" fillId="0" borderId="0"/>
    <xf numFmtId="43"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0" fontId="26" fillId="0" borderId="0"/>
    <xf numFmtId="0" fontId="24" fillId="0" borderId="0"/>
    <xf numFmtId="9" fontId="26" fillId="0" borderId="0" applyFont="0" applyFill="0" applyBorder="0" applyAlignment="0" applyProtection="0"/>
    <xf numFmtId="9" fontId="26" fillId="0" borderId="0" applyFont="0" applyFill="0" applyBorder="0" applyAlignment="0" applyProtection="0"/>
  </cellStyleXfs>
  <cellXfs count="637">
    <xf numFmtId="0" fontId="0" fillId="0" borderId="0" xfId="0"/>
    <xf numFmtId="0" fontId="0" fillId="0" borderId="0" xfId="0" applyAlignment="1">
      <alignment horizontal="left" vertical="top"/>
    </xf>
    <xf numFmtId="0" fontId="2" fillId="0" borderId="0" xfId="0" applyFont="1" applyAlignment="1">
      <alignment horizontal="left" vertical="top"/>
    </xf>
    <xf numFmtId="0" fontId="0" fillId="0" borderId="0" xfId="0" applyBorder="1" applyAlignment="1">
      <alignment horizontal="left" vertical="top" wrapText="1"/>
    </xf>
    <xf numFmtId="0" fontId="0" fillId="0" borderId="3" xfId="0" applyBorder="1"/>
    <xf numFmtId="0" fontId="0" fillId="0" borderId="5" xfId="0" applyBorder="1" applyAlignment="1">
      <alignment horizontal="center"/>
    </xf>
    <xf numFmtId="0" fontId="0" fillId="0" borderId="2" xfId="0" applyBorder="1"/>
    <xf numFmtId="0" fontId="0" fillId="0" borderId="5" xfId="0" applyBorder="1"/>
    <xf numFmtId="0" fontId="2" fillId="0" borderId="0" xfId="0" applyFont="1" applyFill="1" applyAlignment="1">
      <alignment horizontal="left" vertical="top"/>
    </xf>
    <xf numFmtId="0" fontId="0" fillId="0" borderId="0" xfId="0" applyAlignment="1">
      <alignment horizontal="left" vertical="top" wrapText="1"/>
    </xf>
    <xf numFmtId="0" fontId="0" fillId="0" borderId="5" xfId="0" applyBorder="1" applyAlignment="1">
      <alignment wrapText="1"/>
    </xf>
    <xf numFmtId="49" fontId="0" fillId="0" borderId="5" xfId="0" applyNumberFormat="1" applyBorder="1" applyAlignment="1">
      <alignment horizontal="center" vertical="center"/>
    </xf>
    <xf numFmtId="0" fontId="2" fillId="0" borderId="0" xfId="0" applyFont="1"/>
    <xf numFmtId="0" fontId="0" fillId="2" borderId="5" xfId="0" applyFill="1" applyBorder="1" applyAlignment="1">
      <alignment vertical="center"/>
    </xf>
    <xf numFmtId="0" fontId="0" fillId="2" borderId="5" xfId="0" applyFill="1" applyBorder="1"/>
    <xf numFmtId="0" fontId="2" fillId="0" borderId="5" xfId="0" applyFont="1" applyBorder="1" applyAlignment="1">
      <alignment vertical="center"/>
    </xf>
    <xf numFmtId="0" fontId="2" fillId="2" borderId="5" xfId="0" applyFont="1" applyFill="1" applyBorder="1" applyAlignment="1">
      <alignment horizontal="center" vertical="center"/>
    </xf>
    <xf numFmtId="0" fontId="0" fillId="0" borderId="5" xfId="0" applyBorder="1" applyAlignment="1">
      <alignment vertical="center" wrapText="1"/>
    </xf>
    <xf numFmtId="0" fontId="0" fillId="0" borderId="5" xfId="0" applyBorder="1" applyAlignment="1">
      <alignment vertical="center"/>
    </xf>
    <xf numFmtId="0" fontId="7" fillId="2" borderId="5" xfId="0" applyFont="1" applyFill="1" applyBorder="1" applyAlignment="1">
      <alignment horizontal="right"/>
    </xf>
    <xf numFmtId="37" fontId="0" fillId="0" borderId="5" xfId="0" applyNumberFormat="1" applyBorder="1" applyAlignment="1">
      <alignment horizontal="right"/>
    </xf>
    <xf numFmtId="0" fontId="10" fillId="0" borderId="0" xfId="0" applyFont="1"/>
    <xf numFmtId="37" fontId="0" fillId="0" borderId="0" xfId="0" applyNumberFormat="1" applyBorder="1"/>
    <xf numFmtId="0" fontId="0" fillId="0" borderId="5" xfId="0" applyBorder="1" applyAlignment="1">
      <alignment horizontal="right"/>
    </xf>
    <xf numFmtId="0" fontId="10" fillId="0" borderId="0" xfId="0" applyFont="1" applyAlignment="1">
      <alignment horizontal="left" vertical="center" wrapText="1"/>
    </xf>
    <xf numFmtId="0" fontId="0" fillId="0" borderId="0" xfId="0" applyAlignment="1">
      <alignment horizontal="left" vertical="center" wrapText="1"/>
    </xf>
    <xf numFmtId="0" fontId="0" fillId="0" borderId="0" xfId="0" applyAlignment="1">
      <alignment horizontal="left" vertical="center"/>
    </xf>
    <xf numFmtId="0" fontId="6" fillId="0" borderId="0" xfId="0" applyFont="1" applyAlignment="1">
      <alignment horizontal="left" vertical="top"/>
    </xf>
    <xf numFmtId="0" fontId="6" fillId="0" borderId="0" xfId="0" applyFont="1" applyAlignment="1">
      <alignment horizontal="left" vertical="center"/>
    </xf>
    <xf numFmtId="0" fontId="6" fillId="0" borderId="0" xfId="0" applyFont="1" applyAlignment="1">
      <alignment horizontal="left" vertical="center" wrapText="1"/>
    </xf>
    <xf numFmtId="0" fontId="6" fillId="0" borderId="0" xfId="0" applyFont="1"/>
    <xf numFmtId="0" fontId="0" fillId="0" borderId="0" xfId="0" applyAlignment="1">
      <alignment horizontal="right"/>
    </xf>
    <xf numFmtId="0" fontId="6" fillId="0" borderId="0" xfId="0" applyFont="1" applyAlignment="1">
      <alignment horizontal="right"/>
    </xf>
    <xf numFmtId="0" fontId="11" fillId="0" borderId="0" xfId="0" applyFont="1"/>
    <xf numFmtId="0" fontId="2" fillId="0" borderId="0" xfId="0" applyFont="1" applyFill="1" applyBorder="1" applyAlignment="1">
      <alignment horizontal="left" vertical="top"/>
    </xf>
    <xf numFmtId="0" fontId="0" fillId="0" borderId="0" xfId="0" applyBorder="1" applyAlignment="1">
      <alignment horizontal="right"/>
    </xf>
    <xf numFmtId="9" fontId="0" fillId="0" borderId="5" xfId="0" applyNumberFormat="1" applyBorder="1" applyAlignment="1">
      <alignment horizontal="right"/>
    </xf>
    <xf numFmtId="0" fontId="0" fillId="0" borderId="0" xfId="0" applyBorder="1" applyAlignment="1"/>
    <xf numFmtId="0" fontId="12" fillId="0" borderId="0" xfId="0" applyFont="1" applyBorder="1" applyAlignment="1">
      <alignment horizontal="center" wrapText="1"/>
    </xf>
    <xf numFmtId="0" fontId="0" fillId="0" borderId="0" xfId="0" applyBorder="1" applyAlignment="1">
      <alignment horizontal="center"/>
    </xf>
    <xf numFmtId="0" fontId="13" fillId="2" borderId="5" xfId="0" applyFont="1" applyFill="1" applyBorder="1" applyAlignment="1"/>
    <xf numFmtId="0" fontId="0" fillId="0" borderId="5" xfId="0" applyBorder="1" applyAlignment="1">
      <alignment horizontal="center" vertical="center"/>
    </xf>
    <xf numFmtId="0" fontId="0" fillId="0" borderId="10" xfId="0" applyBorder="1"/>
    <xf numFmtId="0" fontId="0" fillId="0" borderId="0" xfId="0" applyFill="1" applyBorder="1" applyAlignment="1"/>
    <xf numFmtId="0" fontId="0" fillId="0" borderId="0" xfId="0" applyBorder="1"/>
    <xf numFmtId="0" fontId="0" fillId="0" borderId="0" xfId="0" applyAlignment="1"/>
    <xf numFmtId="0" fontId="10" fillId="0" borderId="0" xfId="0" applyFont="1" applyAlignment="1">
      <alignment horizontal="left" vertical="top"/>
    </xf>
    <xf numFmtId="0" fontId="2" fillId="0" borderId="0" xfId="0" applyFont="1" applyAlignment="1">
      <alignment vertical="top" wrapText="1"/>
    </xf>
    <xf numFmtId="0" fontId="6" fillId="0" borderId="0" xfId="0" applyFont="1" applyBorder="1" applyAlignment="1">
      <alignment horizontal="left" vertical="top" wrapText="1"/>
    </xf>
    <xf numFmtId="0" fontId="0" fillId="2" borderId="1" xfId="0" applyFill="1" applyBorder="1"/>
    <xf numFmtId="0" fontId="15" fillId="0" borderId="5" xfId="0" applyFont="1" applyBorder="1" applyAlignment="1">
      <alignment horizontal="center" wrapText="1"/>
    </xf>
    <xf numFmtId="0" fontId="15" fillId="0" borderId="2" xfId="0" applyFont="1" applyBorder="1" applyAlignment="1">
      <alignment horizontal="center" wrapText="1"/>
    </xf>
    <xf numFmtId="0" fontId="0" fillId="0" borderId="1" xfId="0" applyBorder="1" applyAlignment="1">
      <alignment vertical="center"/>
    </xf>
    <xf numFmtId="0" fontId="0" fillId="0" borderId="2" xfId="0" applyBorder="1" applyAlignment="1">
      <alignment horizontal="center" vertical="center"/>
    </xf>
    <xf numFmtId="0" fontId="0" fillId="0" borderId="6" xfId="0" applyBorder="1" applyAlignment="1">
      <alignment vertical="center"/>
    </xf>
    <xf numFmtId="0" fontId="0" fillId="0" borderId="9" xfId="0" applyBorder="1" applyAlignment="1">
      <alignment vertical="center"/>
    </xf>
    <xf numFmtId="0" fontId="10" fillId="0" borderId="0" xfId="0" applyFont="1" applyAlignment="1">
      <alignment vertical="top"/>
    </xf>
    <xf numFmtId="0" fontId="2" fillId="0" borderId="5" xfId="0" applyFont="1" applyBorder="1" applyAlignment="1">
      <alignment horizontal="center" vertical="center" wrapText="1"/>
    </xf>
    <xf numFmtId="0" fontId="2" fillId="2" borderId="5" xfId="0" applyFont="1" applyFill="1" applyBorder="1" applyAlignment="1">
      <alignment horizontal="center" vertical="center" wrapText="1"/>
    </xf>
    <xf numFmtId="0" fontId="0" fillId="0" borderId="15" xfId="0" applyBorder="1" applyAlignment="1">
      <alignment horizontal="center" vertical="center"/>
    </xf>
    <xf numFmtId="0" fontId="17" fillId="3" borderId="13" xfId="0" applyFont="1" applyFill="1" applyBorder="1" applyAlignment="1">
      <alignment vertical="center"/>
    </xf>
    <xf numFmtId="0" fontId="0" fillId="0" borderId="5" xfId="0" applyBorder="1" applyAlignment="1">
      <alignment horizontal="left" vertical="center" indent="1"/>
    </xf>
    <xf numFmtId="0" fontId="0" fillId="0" borderId="5" xfId="0" applyFill="1" applyBorder="1" applyAlignment="1">
      <alignment horizontal="left" vertical="center" indent="1"/>
    </xf>
    <xf numFmtId="0" fontId="0" fillId="0" borderId="5" xfId="0" applyBorder="1" applyAlignment="1">
      <alignment horizontal="left" vertical="center" wrapText="1" indent="1"/>
    </xf>
    <xf numFmtId="0" fontId="0" fillId="0" borderId="0" xfId="0" applyFill="1" applyBorder="1" applyAlignment="1">
      <alignment horizontal="left" vertical="center" indent="1"/>
    </xf>
    <xf numFmtId="0" fontId="0" fillId="0" borderId="0" xfId="0" applyBorder="1" applyAlignment="1">
      <alignment horizontal="center" vertical="center"/>
    </xf>
    <xf numFmtId="0" fontId="13" fillId="0" borderId="0" xfId="0" applyFont="1"/>
    <xf numFmtId="0" fontId="18" fillId="0" borderId="0" xfId="0" applyFont="1" applyAlignment="1">
      <alignment horizontal="center" vertical="top" wrapText="1"/>
    </xf>
    <xf numFmtId="0" fontId="4" fillId="0" borderId="0" xfId="0" applyFont="1" applyAlignment="1">
      <alignment wrapText="1"/>
    </xf>
    <xf numFmtId="0" fontId="0" fillId="0" borderId="5" xfId="0" applyBorder="1" applyAlignment="1">
      <alignment horizontal="center" vertical="center" wrapText="1"/>
    </xf>
    <xf numFmtId="0" fontId="18" fillId="0" borderId="5" xfId="0" applyFont="1" applyBorder="1" applyAlignment="1">
      <alignment horizontal="center" vertical="center" wrapText="1"/>
    </xf>
    <xf numFmtId="0" fontId="19" fillId="0" borderId="0" xfId="0" applyFont="1" applyAlignment="1">
      <alignment vertical="top" wrapText="1"/>
    </xf>
    <xf numFmtId="0" fontId="4" fillId="2" borderId="5" xfId="0" applyFont="1" applyFill="1" applyBorder="1" applyAlignment="1">
      <alignment vertical="top" wrapText="1"/>
    </xf>
    <xf numFmtId="0" fontId="6" fillId="2" borderId="5" xfId="0" applyFont="1" applyFill="1" applyBorder="1" applyAlignment="1">
      <alignment vertical="top" wrapText="1"/>
    </xf>
    <xf numFmtId="0" fontId="19" fillId="0" borderId="5" xfId="0" applyFont="1" applyBorder="1" applyAlignment="1">
      <alignment vertical="top" wrapText="1"/>
    </xf>
    <xf numFmtId="0" fontId="9" fillId="0" borderId="5" xfId="0" applyFont="1" applyBorder="1" applyAlignment="1">
      <alignment vertical="top" wrapText="1"/>
    </xf>
    <xf numFmtId="0" fontId="9" fillId="0" borderId="0" xfId="0" applyFont="1" applyBorder="1" applyAlignment="1">
      <alignment wrapText="1"/>
    </xf>
    <xf numFmtId="0" fontId="0" fillId="0" borderId="0" xfId="0" applyBorder="1" applyAlignment="1">
      <alignment wrapText="1"/>
    </xf>
    <xf numFmtId="0" fontId="19" fillId="0" borderId="0" xfId="0" applyFont="1" applyBorder="1" applyAlignment="1">
      <alignment vertical="top" wrapText="1"/>
    </xf>
    <xf numFmtId="0" fontId="2" fillId="0" borderId="0" xfId="0" applyFont="1" applyFill="1" applyAlignment="1">
      <alignment vertical="top" wrapText="1"/>
    </xf>
    <xf numFmtId="0" fontId="9" fillId="0" borderId="0" xfId="0" applyFont="1" applyFill="1" applyBorder="1" applyAlignment="1">
      <alignment horizontal="left" vertical="top" wrapText="1"/>
    </xf>
    <xf numFmtId="0" fontId="0" fillId="0" borderId="5" xfId="0" applyFill="1" applyBorder="1" applyAlignment="1">
      <alignment vertical="top" wrapText="1"/>
    </xf>
    <xf numFmtId="0" fontId="0" fillId="0" borderId="0" xfId="0" applyBorder="1" applyAlignment="1">
      <alignment vertical="top" wrapText="1"/>
    </xf>
    <xf numFmtId="0" fontId="0" fillId="0" borderId="0" xfId="0" applyAlignment="1">
      <alignment vertical="top" wrapText="1"/>
    </xf>
    <xf numFmtId="0" fontId="9" fillId="0" borderId="0" xfId="0" applyFont="1" applyBorder="1" applyAlignment="1">
      <alignment vertical="top" wrapText="1"/>
    </xf>
    <xf numFmtId="0" fontId="0" fillId="0" borderId="16" xfId="0" applyFill="1" applyBorder="1" applyAlignment="1">
      <alignment vertical="top" wrapText="1"/>
    </xf>
    <xf numFmtId="0" fontId="0" fillId="0" borderId="17" xfId="0" applyFill="1" applyBorder="1" applyAlignment="1">
      <alignment vertical="top" wrapText="1"/>
    </xf>
    <xf numFmtId="0" fontId="0" fillId="0" borderId="0" xfId="0" applyFill="1" applyBorder="1" applyAlignment="1">
      <alignment vertical="top" wrapText="1"/>
    </xf>
    <xf numFmtId="0" fontId="0" fillId="0" borderId="18" xfId="0" applyFill="1" applyBorder="1" applyAlignment="1">
      <alignment vertical="top" wrapText="1"/>
    </xf>
    <xf numFmtId="0" fontId="0" fillId="0" borderId="19" xfId="0" applyFill="1" applyBorder="1" applyAlignment="1">
      <alignment vertical="top" wrapText="1"/>
    </xf>
    <xf numFmtId="0" fontId="20" fillId="0" borderId="0" xfId="0" applyFont="1" applyBorder="1" applyAlignment="1">
      <alignment vertical="top" wrapText="1"/>
    </xf>
    <xf numFmtId="9" fontId="26" fillId="0" borderId="0" xfId="6" applyFont="1" applyBorder="1" applyAlignment="1">
      <alignment horizontal="center"/>
    </xf>
    <xf numFmtId="0" fontId="0" fillId="0" borderId="0" xfId="0" applyBorder="1" applyAlignment="1">
      <alignment horizontal="left" indent="1"/>
    </xf>
    <xf numFmtId="164" fontId="0" fillId="0" borderId="5" xfId="0" applyNumberFormat="1" applyBorder="1" applyAlignment="1">
      <alignment horizontal="center" vertical="center"/>
    </xf>
    <xf numFmtId="164" fontId="0" fillId="0" borderId="0" xfId="0" applyNumberFormat="1" applyBorder="1" applyAlignment="1">
      <alignment horizontal="center" vertical="center"/>
    </xf>
    <xf numFmtId="0" fontId="0" fillId="0" borderId="0" xfId="0" applyBorder="1" applyAlignment="1">
      <alignment horizontal="left" vertical="top"/>
    </xf>
    <xf numFmtId="0" fontId="0" fillId="0" borderId="0" xfId="0" applyAlignment="1">
      <alignment horizontal="left" indent="1"/>
    </xf>
    <xf numFmtId="0" fontId="21" fillId="0" borderId="0" xfId="0" applyFont="1" applyAlignment="1">
      <alignment wrapText="1"/>
    </xf>
    <xf numFmtId="0" fontId="13" fillId="0" borderId="0" xfId="0" applyFont="1" applyAlignment="1">
      <alignment horizontal="left" vertical="top" wrapText="1"/>
    </xf>
    <xf numFmtId="0" fontId="6" fillId="0" borderId="0" xfId="0" applyFont="1" applyAlignment="1">
      <alignment horizontal="left" vertical="top" wrapText="1"/>
    </xf>
    <xf numFmtId="0" fontId="5" fillId="0" borderId="0" xfId="0" applyFont="1" applyAlignment="1">
      <alignment horizontal="left" wrapText="1"/>
    </xf>
    <xf numFmtId="9" fontId="6" fillId="0" borderId="5" xfId="0" applyNumberFormat="1" applyFont="1" applyBorder="1" applyAlignment="1">
      <alignment horizontal="right" vertical="center" wrapText="1"/>
    </xf>
    <xf numFmtId="1" fontId="6" fillId="0" borderId="5" xfId="0" applyNumberFormat="1" applyFont="1" applyBorder="1" applyAlignment="1">
      <alignment horizontal="right" vertical="center" wrapText="1"/>
    </xf>
    <xf numFmtId="0" fontId="2" fillId="2" borderId="5" xfId="0" applyFont="1" applyFill="1" applyBorder="1"/>
    <xf numFmtId="0" fontId="0" fillId="0" borderId="5" xfId="0" applyFill="1" applyBorder="1"/>
    <xf numFmtId="9" fontId="0" fillId="0" borderId="0" xfId="0" applyNumberFormat="1"/>
    <xf numFmtId="10" fontId="0" fillId="0" borderId="5" xfId="0" applyNumberFormat="1" applyBorder="1" applyAlignment="1">
      <alignment horizontal="right"/>
    </xf>
    <xf numFmtId="10" fontId="0" fillId="0" borderId="5" xfId="0" applyNumberFormat="1" applyFill="1" applyBorder="1" applyAlignment="1">
      <alignment horizontal="right"/>
    </xf>
    <xf numFmtId="0" fontId="0" fillId="0" borderId="5" xfId="0" quotePrefix="1" applyBorder="1"/>
    <xf numFmtId="9" fontId="0" fillId="0" borderId="5" xfId="0" applyNumberFormat="1" applyBorder="1"/>
    <xf numFmtId="9" fontId="26" fillId="0" borderId="0" xfId="6" applyFont="1" applyBorder="1" applyAlignment="1">
      <alignment horizontal="left"/>
    </xf>
    <xf numFmtId="9" fontId="26" fillId="0" borderId="5" xfId="6" applyFont="1" applyBorder="1" applyAlignment="1">
      <alignment horizontal="right"/>
    </xf>
    <xf numFmtId="0" fontId="0" fillId="0" borderId="13" xfId="0" applyBorder="1"/>
    <xf numFmtId="165" fontId="0" fillId="0" borderId="0" xfId="0" applyNumberFormat="1" applyBorder="1" applyAlignment="1">
      <alignment horizontal="center"/>
    </xf>
    <xf numFmtId="5" fontId="26" fillId="0" borderId="0" xfId="2" applyNumberFormat="1" applyFont="1" applyBorder="1" applyAlignment="1">
      <alignment horizontal="center"/>
    </xf>
    <xf numFmtId="0" fontId="0" fillId="0" borderId="5" xfId="0" applyBorder="1" applyAlignment="1">
      <alignment horizontal="left" vertical="top" wrapText="1"/>
    </xf>
    <xf numFmtId="0" fontId="0" fillId="0" borderId="0" xfId="0" applyFill="1" applyBorder="1" applyAlignment="1">
      <alignment horizontal="left" vertical="top" wrapText="1"/>
    </xf>
    <xf numFmtId="0" fontId="9" fillId="0" borderId="5" xfId="0" applyFont="1" applyBorder="1"/>
    <xf numFmtId="167" fontId="0" fillId="0" borderId="5" xfId="0" applyNumberFormat="1" applyBorder="1" applyAlignment="1">
      <alignment horizontal="right" vertical="top"/>
    </xf>
    <xf numFmtId="0" fontId="5" fillId="0" borderId="0" xfId="0" applyFont="1"/>
    <xf numFmtId="0" fontId="0" fillId="0" borderId="8" xfId="0" applyBorder="1"/>
    <xf numFmtId="0" fontId="0" fillId="0" borderId="9" xfId="0" applyBorder="1"/>
    <xf numFmtId="0" fontId="0" fillId="0" borderId="11" xfId="0" applyBorder="1"/>
    <xf numFmtId="1" fontId="0" fillId="0" borderId="5" xfId="0" applyNumberFormat="1" applyBorder="1"/>
    <xf numFmtId="0" fontId="9" fillId="0" borderId="3" xfId="0" applyFont="1" applyBorder="1"/>
    <xf numFmtId="0" fontId="0" fillId="0" borderId="4" xfId="0" applyBorder="1"/>
    <xf numFmtId="0" fontId="0" fillId="0" borderId="5" xfId="0" applyBorder="1" applyAlignment="1">
      <alignment horizontal="left" vertical="top"/>
    </xf>
    <xf numFmtId="0" fontId="0" fillId="0" borderId="5" xfId="0" applyBorder="1" applyAlignment="1">
      <alignment horizontal="right" vertical="top"/>
    </xf>
    <xf numFmtId="0" fontId="0" fillId="0" borderId="12" xfId="0" applyBorder="1" applyAlignment="1">
      <alignment horizontal="right" vertical="top"/>
    </xf>
    <xf numFmtId="0" fontId="0" fillId="0" borderId="5" xfId="0" applyFill="1" applyBorder="1" applyAlignment="1">
      <alignment horizontal="center" vertical="center"/>
    </xf>
    <xf numFmtId="0" fontId="0" fillId="0" borderId="3" xfId="0" applyBorder="1" applyAlignment="1">
      <alignment horizontal="center"/>
    </xf>
    <xf numFmtId="0" fontId="2" fillId="2" borderId="5" xfId="0" applyFont="1" applyFill="1" applyBorder="1" applyAlignment="1">
      <alignment vertical="center"/>
    </xf>
    <xf numFmtId="0" fontId="6" fillId="0" borderId="5" xfId="0" applyFont="1" applyBorder="1" applyAlignment="1">
      <alignment horizontal="center" vertical="center" wrapText="1"/>
    </xf>
    <xf numFmtId="0" fontId="2" fillId="0" borderId="0" xfId="0" applyFont="1" applyBorder="1" applyAlignment="1">
      <alignment horizontal="center" vertical="center"/>
    </xf>
    <xf numFmtId="37" fontId="3" fillId="0" borderId="5" xfId="1" applyNumberFormat="1" applyFont="1" applyBorder="1" applyAlignment="1">
      <alignment horizontal="center" vertical="center"/>
    </xf>
    <xf numFmtId="37" fontId="3" fillId="0" borderId="0" xfId="1" applyNumberFormat="1" applyFont="1" applyBorder="1" applyAlignment="1">
      <alignment vertical="center"/>
    </xf>
    <xf numFmtId="37" fontId="2" fillId="0" borderId="5" xfId="1" applyNumberFormat="1" applyFont="1" applyBorder="1" applyAlignment="1">
      <alignment horizontal="center" vertical="center"/>
    </xf>
    <xf numFmtId="0" fontId="0" fillId="0" borderId="5" xfId="0" applyBorder="1" applyAlignment="1">
      <alignment horizontal="left" vertical="center"/>
    </xf>
    <xf numFmtId="49" fontId="22" fillId="0" borderId="5" xfId="0" applyNumberFormat="1" applyFont="1" applyBorder="1" applyAlignment="1">
      <alignment horizontal="center" vertical="center"/>
    </xf>
    <xf numFmtId="0" fontId="0" fillId="0" borderId="10" xfId="0" applyBorder="1" applyAlignment="1"/>
    <xf numFmtId="0" fontId="12" fillId="0" borderId="5" xfId="0" applyFont="1" applyBorder="1" applyAlignment="1">
      <alignment horizontal="center" vertical="center" wrapText="1"/>
    </xf>
    <xf numFmtId="2" fontId="6" fillId="0" borderId="5" xfId="0" applyNumberFormat="1" applyFont="1" applyBorder="1" applyAlignment="1">
      <alignment horizontal="right" wrapText="1"/>
    </xf>
    <xf numFmtId="0" fontId="23" fillId="0" borderId="5" xfId="0" applyFont="1" applyBorder="1" applyAlignment="1">
      <alignment horizontal="center" vertical="center" wrapText="1"/>
    </xf>
    <xf numFmtId="167" fontId="0" fillId="0" borderId="5" xfId="0" applyNumberFormat="1" applyBorder="1" applyAlignment="1">
      <alignment horizontal="right"/>
    </xf>
    <xf numFmtId="0" fontId="1" fillId="0" borderId="0" xfId="0" applyFont="1" applyFill="1" applyAlignment="1">
      <alignment horizontal="center" vertical="center"/>
    </xf>
    <xf numFmtId="0" fontId="6" fillId="0" borderId="0" xfId="0" applyFont="1" applyFill="1" applyAlignment="1">
      <alignment horizontal="left" vertical="center"/>
    </xf>
    <xf numFmtId="0" fontId="0" fillId="0" borderId="0" xfId="0" applyFill="1"/>
    <xf numFmtId="0" fontId="2" fillId="0" borderId="0" xfId="0" applyFont="1" applyAlignment="1">
      <alignment horizontal="left" vertical="top" wrapText="1"/>
    </xf>
    <xf numFmtId="167" fontId="6" fillId="0" borderId="0" xfId="0" applyNumberFormat="1" applyFont="1" applyBorder="1" applyAlignment="1">
      <alignment horizontal="center" vertical="top" wrapText="1"/>
    </xf>
    <xf numFmtId="168" fontId="26" fillId="0" borderId="5" xfId="2" applyNumberFormat="1" applyFont="1" applyBorder="1" applyAlignment="1">
      <alignment horizontal="right"/>
    </xf>
    <xf numFmtId="0" fontId="0" fillId="2" borderId="1" xfId="0" applyFill="1" applyBorder="1" applyAlignment="1">
      <alignment horizontal="left" vertical="top" wrapText="1"/>
    </xf>
    <xf numFmtId="168" fontId="26" fillId="2" borderId="13" xfId="2" applyNumberFormat="1" applyFont="1" applyFill="1" applyBorder="1" applyAlignment="1">
      <alignment horizontal="right"/>
    </xf>
    <xf numFmtId="168" fontId="26" fillId="2" borderId="2" xfId="2" applyNumberFormat="1" applyFont="1" applyFill="1" applyBorder="1" applyAlignment="1">
      <alignment horizontal="right"/>
    </xf>
    <xf numFmtId="168" fontId="0" fillId="0" borderId="5" xfId="0" applyNumberFormat="1" applyBorder="1" applyAlignment="1">
      <alignment horizontal="right"/>
    </xf>
    <xf numFmtId="168" fontId="0" fillId="0" borderId="0" xfId="0" applyNumberFormat="1" applyBorder="1" applyAlignment="1">
      <alignment horizontal="right"/>
    </xf>
    <xf numFmtId="1" fontId="0" fillId="0" borderId="5" xfId="0" applyNumberFormat="1" applyBorder="1" applyAlignment="1">
      <alignment horizontal="right"/>
    </xf>
    <xf numFmtId="49" fontId="0" fillId="0" borderId="0" xfId="0" applyNumberFormat="1" applyBorder="1" applyAlignment="1">
      <alignment horizontal="center" vertical="center"/>
    </xf>
    <xf numFmtId="168" fontId="0" fillId="2" borderId="5" xfId="0" applyNumberFormat="1" applyFill="1" applyBorder="1" applyAlignment="1">
      <alignment horizontal="right"/>
    </xf>
    <xf numFmtId="166" fontId="4" fillId="0" borderId="5" xfId="0" applyNumberFormat="1" applyFont="1" applyBorder="1" applyAlignment="1">
      <alignment horizontal="right" wrapText="1"/>
    </xf>
    <xf numFmtId="0" fontId="2" fillId="0" borderId="0" xfId="0" applyFont="1" applyAlignment="1">
      <alignment vertical="top"/>
    </xf>
    <xf numFmtId="0" fontId="0" fillId="0" borderId="0" xfId="0" applyAlignment="1">
      <alignment vertical="top"/>
    </xf>
    <xf numFmtId="0" fontId="2" fillId="0" borderId="5" xfId="0" applyFont="1" applyBorder="1" applyAlignment="1">
      <alignment vertical="center" wrapText="1"/>
    </xf>
    <xf numFmtId="0" fontId="2" fillId="4" borderId="5" xfId="0" applyFont="1" applyFill="1" applyBorder="1" applyAlignment="1">
      <alignment horizontal="center" vertical="center" wrapText="1"/>
    </xf>
    <xf numFmtId="0" fontId="5" fillId="0" borderId="14" xfId="0" applyFont="1" applyBorder="1" applyAlignment="1">
      <alignment vertical="top" wrapText="1"/>
    </xf>
    <xf numFmtId="0" fontId="5" fillId="0" borderId="21" xfId="0" applyFont="1" applyBorder="1" applyAlignment="1">
      <alignment horizontal="center" vertical="top" wrapText="1"/>
    </xf>
    <xf numFmtId="0" fontId="5" fillId="4" borderId="22" xfId="0" applyFont="1" applyFill="1" applyBorder="1" applyAlignment="1">
      <alignment vertical="top" wrapText="1"/>
    </xf>
    <xf numFmtId="0" fontId="5" fillId="0" borderId="23" xfId="0" applyFont="1" applyBorder="1" applyAlignment="1">
      <alignment horizontal="center" vertical="top" wrapText="1"/>
    </xf>
    <xf numFmtId="0" fontId="5" fillId="0" borderId="22" xfId="0" applyFont="1" applyBorder="1" applyAlignment="1">
      <alignment vertical="top" wrapText="1"/>
    </xf>
    <xf numFmtId="0" fontId="5" fillId="0" borderId="23" xfId="0" applyFont="1" applyFill="1" applyBorder="1" applyAlignment="1">
      <alignment horizontal="center" vertical="top" wrapText="1"/>
    </xf>
    <xf numFmtId="0" fontId="5" fillId="0" borderId="22" xfId="0" applyFont="1" applyFill="1" applyBorder="1" applyAlignment="1">
      <alignment vertical="top" wrapText="1"/>
    </xf>
    <xf numFmtId="0" fontId="0" fillId="0" borderId="5" xfId="0" applyFill="1" applyBorder="1" applyAlignment="1">
      <alignment vertical="center"/>
    </xf>
    <xf numFmtId="49" fontId="0" fillId="0" borderId="5" xfId="0" applyNumberFormat="1" applyFill="1" applyBorder="1" applyAlignment="1">
      <alignment horizontal="left" vertical="center" indent="2"/>
    </xf>
    <xf numFmtId="10" fontId="2" fillId="0" borderId="5" xfId="6" applyNumberFormat="1" applyFont="1" applyBorder="1" applyAlignment="1">
      <alignment horizontal="center" vertical="center"/>
    </xf>
    <xf numFmtId="10" fontId="5" fillId="0" borderId="21" xfId="0" applyNumberFormat="1" applyFont="1" applyBorder="1" applyAlignment="1">
      <alignment vertical="top" wrapText="1"/>
    </xf>
    <xf numFmtId="10" fontId="5" fillId="0" borderId="23" xfId="0" applyNumberFormat="1" applyFont="1" applyBorder="1" applyAlignment="1">
      <alignment vertical="top" wrapText="1"/>
    </xf>
    <xf numFmtId="10" fontId="5" fillId="0" borderId="23" xfId="0" applyNumberFormat="1" applyFont="1" applyFill="1" applyBorder="1" applyAlignment="1">
      <alignment vertical="top" wrapText="1"/>
    </xf>
    <xf numFmtId="10" fontId="27" fillId="0" borderId="5" xfId="6" applyNumberFormat="1" applyFont="1" applyFill="1" applyBorder="1" applyAlignment="1">
      <alignment horizontal="center" vertical="center"/>
    </xf>
    <xf numFmtId="10" fontId="28" fillId="0" borderId="5" xfId="6" applyNumberFormat="1" applyFont="1" applyFill="1" applyBorder="1" applyAlignment="1">
      <alignment horizontal="center" vertical="center"/>
    </xf>
    <xf numFmtId="10" fontId="28" fillId="0" borderId="5" xfId="0" applyNumberFormat="1" applyFont="1" applyBorder="1"/>
    <xf numFmtId="0" fontId="0" fillId="0" borderId="0" xfId="0" applyBorder="1" applyAlignment="1"/>
    <xf numFmtId="0" fontId="0" fillId="0" borderId="0" xfId="0" applyAlignment="1"/>
    <xf numFmtId="0" fontId="0" fillId="0" borderId="0" xfId="0" applyAlignment="1">
      <alignment horizontal="left" vertical="top" wrapText="1"/>
    </xf>
    <xf numFmtId="0" fontId="0" fillId="0" borderId="5" xfId="0" applyBorder="1" applyAlignment="1">
      <alignment horizontal="left" vertical="top" wrapText="1"/>
    </xf>
    <xf numFmtId="0" fontId="0" fillId="0" borderId="5" xfId="0" applyFill="1" applyBorder="1" applyAlignment="1">
      <alignment horizontal="left" vertical="top" wrapText="1"/>
    </xf>
    <xf numFmtId="0" fontId="9" fillId="0" borderId="0" xfId="0" applyFont="1" applyAlignment="1">
      <alignment horizontal="left" vertical="top" wrapText="1"/>
    </xf>
    <xf numFmtId="0" fontId="0" fillId="0" borderId="0" xfId="0" applyAlignment="1">
      <alignment horizontal="left" vertical="top"/>
    </xf>
    <xf numFmtId="0" fontId="0" fillId="0" borderId="5" xfId="0" applyBorder="1" applyAlignment="1"/>
    <xf numFmtId="0" fontId="0" fillId="0" borderId="0" xfId="0" applyBorder="1" applyAlignment="1">
      <alignment horizontal="left" vertical="top" wrapText="1"/>
    </xf>
    <xf numFmtId="0" fontId="10" fillId="0" borderId="0" xfId="0" applyFont="1" applyFill="1" applyAlignment="1">
      <alignment vertical="top" wrapText="1"/>
    </xf>
    <xf numFmtId="49" fontId="0" fillId="0" borderId="5" xfId="0" applyNumberFormat="1" applyBorder="1"/>
    <xf numFmtId="0" fontId="0" fillId="0" borderId="12" xfId="0" applyBorder="1"/>
    <xf numFmtId="9" fontId="6" fillId="0" borderId="5" xfId="0" applyNumberFormat="1" applyFont="1" applyBorder="1" applyAlignment="1">
      <alignment horizontal="center" vertical="center" wrapText="1"/>
    </xf>
    <xf numFmtId="9" fontId="9" fillId="0" borderId="5" xfId="0" applyNumberFormat="1" applyFont="1" applyBorder="1" applyAlignment="1">
      <alignment horizontal="center" vertical="center" wrapText="1"/>
    </xf>
    <xf numFmtId="9" fontId="0" fillId="0" borderId="5" xfId="0" applyNumberFormat="1" applyBorder="1" applyAlignment="1">
      <alignment horizontal="right" wrapText="1"/>
    </xf>
    <xf numFmtId="9" fontId="26" fillId="0" borderId="5" xfId="6" applyNumberFormat="1" applyFont="1" applyBorder="1" applyAlignment="1">
      <alignment horizontal="right"/>
    </xf>
    <xf numFmtId="0" fontId="9" fillId="0" borderId="5" xfId="0" applyFont="1" applyFill="1" applyBorder="1"/>
    <xf numFmtId="0" fontId="0" fillId="0" borderId="0" xfId="0" applyAlignment="1">
      <alignment wrapText="1"/>
    </xf>
    <xf numFmtId="0" fontId="9" fillId="0" borderId="5" xfId="0" applyFont="1" applyBorder="1" applyAlignment="1">
      <alignment horizontal="center" vertical="center" wrapText="1"/>
    </xf>
    <xf numFmtId="0" fontId="0" fillId="0" borderId="0" xfId="0" applyBorder="1" applyAlignment="1">
      <alignment horizontal="center" vertical="center" wrapText="1"/>
    </xf>
    <xf numFmtId="0" fontId="0" fillId="0" borderId="0" xfId="0" applyAlignment="1">
      <alignment horizontal="center" vertical="center" wrapText="1"/>
    </xf>
    <xf numFmtId="49" fontId="6" fillId="0" borderId="5" xfId="0" applyNumberFormat="1" applyFont="1" applyBorder="1" applyAlignment="1">
      <alignment horizontal="center" vertical="center"/>
    </xf>
    <xf numFmtId="0" fontId="0" fillId="0" borderId="20" xfId="0" applyFill="1" applyBorder="1" applyAlignment="1">
      <alignment horizontal="left" vertical="top" wrapText="1"/>
    </xf>
    <xf numFmtId="49" fontId="0" fillId="0" borderId="5" xfId="0" applyNumberFormat="1" applyBorder="1" applyAlignment="1">
      <alignment horizontal="center" vertical="center" wrapText="1"/>
    </xf>
    <xf numFmtId="0" fontId="9" fillId="0" borderId="0" xfId="0" applyFont="1" applyBorder="1" applyAlignment="1">
      <alignment horizontal="left" vertical="top" wrapText="1"/>
    </xf>
    <xf numFmtId="49" fontId="0" fillId="0" borderId="0" xfId="0" applyNumberFormat="1" applyBorder="1" applyAlignment="1">
      <alignment horizontal="center" vertical="center" wrapText="1"/>
    </xf>
    <xf numFmtId="3" fontId="29" fillId="0" borderId="0" xfId="5" applyNumberFormat="1" applyFont="1" applyFill="1" applyBorder="1"/>
    <xf numFmtId="0" fontId="31" fillId="0" borderId="0" xfId="0" applyFont="1"/>
    <xf numFmtId="170" fontId="29" fillId="0" borderId="5" xfId="0" applyNumberFormat="1" applyFont="1" applyFill="1" applyBorder="1"/>
    <xf numFmtId="170" fontId="30" fillId="0" borderId="5" xfId="0" applyNumberFormat="1" applyFont="1" applyFill="1" applyBorder="1"/>
    <xf numFmtId="0" fontId="8" fillId="2" borderId="1" xfId="0" applyFont="1" applyFill="1" applyBorder="1"/>
    <xf numFmtId="0" fontId="8" fillId="2" borderId="2" xfId="0" applyFont="1" applyFill="1" applyBorder="1"/>
    <xf numFmtId="0" fontId="8" fillId="0" borderId="1" xfId="0" applyFont="1" applyBorder="1" applyAlignment="1">
      <alignment vertical="top"/>
    </xf>
    <xf numFmtId="0" fontId="8" fillId="0" borderId="1" xfId="0" applyFont="1" applyBorder="1" applyAlignment="1">
      <alignment vertical="center"/>
    </xf>
    <xf numFmtId="0" fontId="8" fillId="0" borderId="0" xfId="0" applyFont="1" applyBorder="1" applyAlignment="1">
      <alignment vertical="top"/>
    </xf>
    <xf numFmtId="0" fontId="8" fillId="0" borderId="0" xfId="0" applyFont="1" applyBorder="1" applyAlignment="1">
      <alignment vertical="top" wrapText="1"/>
    </xf>
    <xf numFmtId="172" fontId="8" fillId="0" borderId="0" xfId="2" applyNumberFormat="1" applyFont="1" applyBorder="1" applyAlignment="1">
      <alignment horizontal="center" vertical="center"/>
    </xf>
    <xf numFmtId="0" fontId="10" fillId="0" borderId="0" xfId="0" applyFont="1" applyAlignment="1">
      <alignment horizontal="left" vertical="top" wrapText="1"/>
    </xf>
    <xf numFmtId="172" fontId="26" fillId="0" borderId="0" xfId="2" applyNumberFormat="1" applyFont="1" applyBorder="1" applyAlignment="1">
      <alignment horizontal="center"/>
    </xf>
    <xf numFmtId="0" fontId="0" fillId="0" borderId="3" xfId="0" quotePrefix="1" applyBorder="1" applyAlignment="1">
      <alignment horizontal="center"/>
    </xf>
    <xf numFmtId="167" fontId="0" fillId="0" borderId="5" xfId="0" applyNumberFormat="1" applyBorder="1"/>
    <xf numFmtId="0" fontId="0" fillId="0" borderId="0" xfId="0" quotePrefix="1" applyBorder="1" applyAlignment="1">
      <alignment horizontal="center"/>
    </xf>
    <xf numFmtId="167" fontId="0" fillId="0" borderId="5" xfId="0" applyNumberFormat="1" applyBorder="1" applyAlignment="1">
      <alignment horizontal="center" vertical="center"/>
    </xf>
    <xf numFmtId="0" fontId="0" fillId="3" borderId="12" xfId="0" applyFill="1" applyBorder="1" applyAlignment="1"/>
    <xf numFmtId="0" fontId="0" fillId="0" borderId="15" xfId="0" applyBorder="1"/>
    <xf numFmtId="0" fontId="6" fillId="0" borderId="0" xfId="0" applyFont="1" applyAlignment="1">
      <alignment vertical="top"/>
    </xf>
    <xf numFmtId="0" fontId="0" fillId="2" borderId="5" xfId="0" applyFill="1" applyBorder="1" applyAlignment="1">
      <alignment horizontal="center"/>
    </xf>
    <xf numFmtId="0" fontId="8" fillId="0" borderId="5" xfId="0" applyFont="1" applyFill="1" applyBorder="1" applyAlignment="1">
      <alignment vertical="top" wrapText="1"/>
    </xf>
    <xf numFmtId="0" fontId="0" fillId="0" borderId="0" xfId="0" applyFill="1" applyAlignment="1">
      <alignment horizontal="center" vertical="top" wrapText="1"/>
    </xf>
    <xf numFmtId="0" fontId="8" fillId="0" borderId="5" xfId="0" applyFont="1" applyFill="1" applyBorder="1" applyAlignment="1">
      <alignment horizontal="center" vertical="top" wrapText="1"/>
    </xf>
    <xf numFmtId="0" fontId="8" fillId="0" borderId="1" xfId="0" applyFont="1" applyFill="1" applyBorder="1" applyAlignment="1">
      <alignment horizontal="center" vertical="top" wrapText="1"/>
    </xf>
    <xf numFmtId="0" fontId="8" fillId="0" borderId="13" xfId="0" applyFont="1" applyFill="1" applyBorder="1" applyAlignment="1">
      <alignment horizontal="center" vertical="top" wrapText="1"/>
    </xf>
    <xf numFmtId="0" fontId="8" fillId="0" borderId="2" xfId="0" applyFont="1" applyFill="1" applyBorder="1" applyAlignment="1">
      <alignment horizontal="center" vertical="top" wrapText="1"/>
    </xf>
    <xf numFmtId="0" fontId="0" fillId="0" borderId="0" xfId="0" applyFill="1" applyAlignment="1">
      <alignment vertical="top" wrapText="1"/>
    </xf>
    <xf numFmtId="0" fontId="25" fillId="0" borderId="5" xfId="0" applyFont="1" applyFill="1" applyBorder="1" applyAlignment="1">
      <alignment vertical="top" wrapText="1"/>
    </xf>
    <xf numFmtId="0" fontId="8" fillId="0" borderId="0" xfId="0" applyFont="1" applyAlignment="1">
      <alignment wrapText="1"/>
    </xf>
    <xf numFmtId="0" fontId="7" fillId="0" borderId="0" xfId="0" applyFont="1"/>
    <xf numFmtId="173" fontId="0" fillId="0" borderId="1" xfId="0" applyNumberFormat="1" applyBorder="1" applyAlignment="1">
      <alignment vertical="center"/>
    </xf>
    <xf numFmtId="173" fontId="0" fillId="0" borderId="1" xfId="0" applyNumberFormat="1" applyBorder="1" applyAlignment="1">
      <alignment vertical="top"/>
    </xf>
    <xf numFmtId="0" fontId="12" fillId="0" borderId="0" xfId="0" applyFont="1" applyAlignment="1">
      <alignment wrapText="1"/>
    </xf>
    <xf numFmtId="49" fontId="2" fillId="0" borderId="5" xfId="0" applyNumberFormat="1" applyFont="1" applyBorder="1" applyAlignment="1">
      <alignment horizontal="center"/>
    </xf>
    <xf numFmtId="0" fontId="0" fillId="0" borderId="5" xfId="0" applyBorder="1" applyAlignment="1">
      <alignment horizontal="left" vertical="top" wrapText="1"/>
    </xf>
    <xf numFmtId="0" fontId="0" fillId="0" borderId="0" xfId="0" applyFill="1" applyBorder="1" applyAlignment="1"/>
    <xf numFmtId="0" fontId="0" fillId="0" borderId="5" xfId="0" applyBorder="1"/>
    <xf numFmtId="0" fontId="0" fillId="0" borderId="0" xfId="0"/>
    <xf numFmtId="0" fontId="0" fillId="0" borderId="0" xfId="0" applyFont="1" applyFill="1" applyAlignment="1"/>
    <xf numFmtId="0" fontId="0" fillId="0" borderId="24" xfId="0" applyFill="1" applyBorder="1" applyAlignment="1">
      <alignment vertical="top" wrapText="1"/>
    </xf>
    <xf numFmtId="0" fontId="0" fillId="0" borderId="25" xfId="0" applyFill="1" applyBorder="1" applyAlignment="1">
      <alignment vertical="top" wrapText="1"/>
    </xf>
    <xf numFmtId="0" fontId="0" fillId="0" borderId="5" xfId="0" applyFill="1" applyBorder="1" applyAlignment="1">
      <alignment horizontal="center" vertical="center" wrapText="1"/>
    </xf>
    <xf numFmtId="0" fontId="0" fillId="0" borderId="12" xfId="0" applyFill="1" applyBorder="1" applyAlignment="1">
      <alignment horizontal="center" vertical="center" wrapText="1"/>
    </xf>
    <xf numFmtId="0" fontId="35" fillId="0" borderId="0" xfId="0" applyFont="1" applyBorder="1" applyAlignment="1">
      <alignment horizontal="center" vertical="center" wrapText="1"/>
    </xf>
    <xf numFmtId="0" fontId="0" fillId="0" borderId="16" xfId="0" applyFill="1" applyBorder="1" applyAlignment="1">
      <alignment horizontal="center" vertical="center" wrapText="1"/>
    </xf>
    <xf numFmtId="0" fontId="0" fillId="0" borderId="17" xfId="0" applyFill="1" applyBorder="1" applyAlignment="1">
      <alignment horizontal="center" vertical="center" wrapText="1"/>
    </xf>
    <xf numFmtId="0" fontId="35" fillId="0" borderId="5" xfId="0" applyFont="1" applyBorder="1" applyAlignment="1">
      <alignment horizontal="center" vertical="center" wrapText="1"/>
    </xf>
    <xf numFmtId="166" fontId="0" fillId="0" borderId="5" xfId="0" applyNumberFormat="1" applyBorder="1" applyAlignment="1">
      <alignment horizontal="center" vertical="center"/>
    </xf>
    <xf numFmtId="0" fontId="33" fillId="0" borderId="5" xfId="0" applyFont="1" applyBorder="1" applyAlignment="1">
      <alignment horizontal="left" vertical="top" wrapText="1"/>
    </xf>
    <xf numFmtId="0" fontId="27" fillId="0" borderId="5" xfId="0" applyFont="1" applyBorder="1" applyAlignment="1">
      <alignment horizontal="left" vertical="top" wrapText="1"/>
    </xf>
    <xf numFmtId="2" fontId="29" fillId="0" borderId="5" xfId="0" applyNumberFormat="1" applyFont="1" applyBorder="1" applyAlignment="1">
      <alignment horizontal="center" vertical="center" wrapText="1"/>
    </xf>
    <xf numFmtId="0" fontId="29" fillId="0" borderId="5" xfId="0" applyFont="1" applyBorder="1" applyAlignment="1">
      <alignment horizontal="left" vertical="top" wrapText="1"/>
    </xf>
    <xf numFmtId="49" fontId="0" fillId="0" borderId="5" xfId="0" applyNumberFormat="1" applyFont="1" applyBorder="1" applyAlignment="1">
      <alignment horizontal="center" vertical="center"/>
    </xf>
    <xf numFmtId="0" fontId="35" fillId="0" borderId="5" xfId="0" applyFont="1" applyFill="1" applyBorder="1"/>
    <xf numFmtId="0" fontId="32" fillId="0" borderId="5" xfId="0" applyFont="1" applyFill="1" applyBorder="1" applyAlignment="1">
      <alignment wrapText="1"/>
    </xf>
    <xf numFmtId="0" fontId="32" fillId="0" borderId="5" xfId="0" applyFont="1" applyBorder="1" applyAlignment="1">
      <alignment horizontal="center" vertical="center" wrapText="1"/>
    </xf>
    <xf numFmtId="0" fontId="35" fillId="0" borderId="5" xfId="0" applyFont="1" applyBorder="1"/>
    <xf numFmtId="0" fontId="30" fillId="0" borderId="0" xfId="0" applyFont="1" applyFill="1" applyAlignment="1">
      <alignment horizontal="left" vertical="center"/>
    </xf>
    <xf numFmtId="0" fontId="29" fillId="0" borderId="5" xfId="0" applyFont="1" applyBorder="1" applyAlignment="1">
      <alignment horizontal="center" vertical="center"/>
    </xf>
    <xf numFmtId="0" fontId="32" fillId="0" borderId="5" xfId="0" applyFont="1" applyBorder="1" applyAlignment="1">
      <alignment horizontal="left" vertical="top" wrapText="1"/>
    </xf>
    <xf numFmtId="0" fontId="33" fillId="0" borderId="5" xfId="0" applyFont="1" applyBorder="1" applyAlignment="1">
      <alignment horizontal="center"/>
    </xf>
    <xf numFmtId="0" fontId="29" fillId="0" borderId="5" xfId="0" applyFont="1" applyBorder="1" applyAlignment="1">
      <alignment horizontal="center"/>
    </xf>
    <xf numFmtId="9" fontId="0" fillId="0" borderId="5" xfId="0" applyNumberFormat="1" applyBorder="1" applyAlignment="1">
      <alignment horizontal="center" vertical="center"/>
    </xf>
    <xf numFmtId="0" fontId="33" fillId="0" borderId="5" xfId="0" applyFont="1" applyFill="1" applyBorder="1" applyAlignment="1">
      <alignment wrapText="1"/>
    </xf>
    <xf numFmtId="0" fontId="35" fillId="0" borderId="5" xfId="0" applyFont="1" applyBorder="1" applyAlignment="1">
      <alignment horizontal="left" vertical="top" wrapText="1"/>
    </xf>
    <xf numFmtId="0" fontId="34" fillId="0" borderId="5" xfId="0" applyFont="1" applyBorder="1" applyAlignment="1">
      <alignment horizontal="center" vertical="center" wrapText="1"/>
    </xf>
    <xf numFmtId="0" fontId="29" fillId="0" borderId="5" xfId="0" applyFont="1" applyBorder="1" applyAlignment="1">
      <alignment horizontal="center" vertical="center" wrapText="1"/>
    </xf>
    <xf numFmtId="0" fontId="33" fillId="0" borderId="0" xfId="0" applyFont="1" applyBorder="1" applyAlignment="1">
      <alignment horizontal="left" vertical="top" wrapText="1"/>
    </xf>
    <xf numFmtId="0" fontId="33" fillId="0" borderId="0" xfId="0" applyFont="1"/>
    <xf numFmtId="0" fontId="33" fillId="0" borderId="0" xfId="0" applyFont="1" applyAlignment="1">
      <alignment vertical="top"/>
    </xf>
    <xf numFmtId="0" fontId="42" fillId="0" borderId="0" xfId="0" applyFont="1" applyAlignment="1">
      <alignment vertical="top"/>
    </xf>
    <xf numFmtId="0" fontId="35" fillId="0" borderId="5" xfId="0" applyFont="1" applyBorder="1" applyAlignment="1">
      <alignment horizontal="left" vertical="top" wrapText="1"/>
    </xf>
    <xf numFmtId="0" fontId="0" fillId="2" borderId="11" xfId="0" applyFont="1" applyFill="1" applyBorder="1"/>
    <xf numFmtId="3" fontId="29" fillId="0" borderId="5" xfId="5" applyNumberFormat="1" applyFont="1" applyFill="1" applyBorder="1"/>
    <xf numFmtId="1" fontId="29" fillId="0" borderId="2" xfId="0" applyNumberFormat="1" applyFont="1" applyFill="1" applyBorder="1"/>
    <xf numFmtId="1" fontId="29" fillId="0" borderId="15" xfId="0" applyNumberFormat="1" applyFont="1" applyFill="1" applyBorder="1"/>
    <xf numFmtId="0" fontId="36" fillId="0" borderId="5" xfId="0" applyFont="1" applyBorder="1" applyAlignment="1">
      <alignment horizontal="center" vertical="center" wrapText="1"/>
    </xf>
    <xf numFmtId="0" fontId="39" fillId="0" borderId="5" xfId="0" applyFont="1" applyBorder="1" applyAlignment="1">
      <alignment horizontal="center" wrapText="1"/>
    </xf>
    <xf numFmtId="0" fontId="34" fillId="0" borderId="2" xfId="0" applyFont="1" applyBorder="1" applyAlignment="1">
      <alignment vertical="top" wrapText="1"/>
    </xf>
    <xf numFmtId="0" fontId="34" fillId="0" borderId="2" xfId="0" applyFont="1" applyBorder="1" applyAlignment="1">
      <alignment vertical="center" wrapText="1"/>
    </xf>
    <xf numFmtId="169" fontId="29" fillId="0" borderId="5" xfId="6" applyNumberFormat="1" applyFont="1" applyBorder="1" applyAlignment="1">
      <alignment horizontal="center" vertical="center"/>
    </xf>
    <xf numFmtId="171" fontId="29" fillId="0" borderId="5" xfId="2" applyNumberFormat="1" applyFont="1" applyBorder="1" applyAlignment="1">
      <alignment horizontal="center" vertical="center"/>
    </xf>
    <xf numFmtId="0" fontId="36" fillId="0" borderId="5" xfId="0" applyFont="1" applyBorder="1" applyAlignment="1">
      <alignment horizontal="center" wrapText="1"/>
    </xf>
    <xf numFmtId="172" fontId="29" fillId="0" borderId="5" xfId="2" applyNumberFormat="1" applyFont="1" applyBorder="1" applyAlignment="1">
      <alignment horizontal="center" vertical="center"/>
    </xf>
    <xf numFmtId="0" fontId="29" fillId="0" borderId="0" xfId="0" applyFont="1" applyBorder="1" applyAlignment="1">
      <alignment vertical="top"/>
    </xf>
    <xf numFmtId="0" fontId="33" fillId="0" borderId="0" xfId="0" applyFont="1" applyFill="1" applyAlignment="1">
      <alignment wrapText="1"/>
    </xf>
    <xf numFmtId="0" fontId="33" fillId="0" borderId="0" xfId="0" applyFont="1" applyFill="1" applyAlignment="1">
      <alignment horizontal="left" vertical="center" wrapText="1"/>
    </xf>
    <xf numFmtId="0" fontId="0" fillId="0" borderId="7" xfId="0" applyBorder="1"/>
    <xf numFmtId="167" fontId="0" fillId="0" borderId="15" xfId="0" applyNumberFormat="1" applyBorder="1" applyAlignment="1">
      <alignment horizontal="center" vertical="center"/>
    </xf>
    <xf numFmtId="2" fontId="0" fillId="0" borderId="5" xfId="0" applyNumberFormat="1" applyBorder="1" applyAlignment="1">
      <alignment horizontal="center" vertical="center"/>
    </xf>
    <xf numFmtId="1" fontId="0" fillId="0" borderId="5" xfId="0" applyNumberFormat="1" applyBorder="1" applyAlignment="1">
      <alignment horizontal="center" vertical="center"/>
    </xf>
    <xf numFmtId="9" fontId="2" fillId="0" borderId="5" xfId="0" applyNumberFormat="1" applyFont="1" applyBorder="1" applyAlignment="1">
      <alignment horizontal="center" vertical="center" wrapText="1"/>
    </xf>
    <xf numFmtId="168" fontId="2" fillId="0" borderId="5" xfId="0" applyNumberFormat="1" applyFont="1" applyBorder="1" applyAlignment="1">
      <alignment horizontal="center" vertical="center" wrapText="1"/>
    </xf>
    <xf numFmtId="168" fontId="0" fillId="0" borderId="5" xfId="0" applyNumberFormat="1" applyBorder="1" applyAlignment="1">
      <alignment horizontal="center" vertical="center"/>
    </xf>
    <xf numFmtId="1" fontId="33" fillId="0" borderId="5" xfId="0" applyNumberFormat="1" applyFont="1" applyBorder="1" applyAlignment="1">
      <alignment vertical="top"/>
    </xf>
    <xf numFmtId="0" fontId="32" fillId="0" borderId="5" xfId="0" applyFont="1" applyBorder="1" applyAlignment="1">
      <alignment vertical="top"/>
    </xf>
    <xf numFmtId="0" fontId="33" fillId="0" borderId="0" xfId="0" applyFont="1" applyFill="1" applyAlignment="1">
      <alignment vertical="top"/>
    </xf>
    <xf numFmtId="0" fontId="33" fillId="0" borderId="5" xfId="0" applyFont="1" applyFill="1" applyBorder="1" applyAlignment="1">
      <alignment vertical="top"/>
    </xf>
    <xf numFmtId="0" fontId="33" fillId="0" borderId="0" xfId="0" applyFont="1" applyFill="1" applyAlignment="1">
      <alignment horizontal="right" vertical="top"/>
    </xf>
    <xf numFmtId="49" fontId="36" fillId="0" borderId="5" xfId="0" applyNumberFormat="1" applyFont="1" applyBorder="1" applyAlignment="1">
      <alignment horizontal="center"/>
    </xf>
    <xf numFmtId="0" fontId="34" fillId="0" borderId="5" xfId="0" applyFont="1" applyFill="1" applyBorder="1" applyAlignment="1">
      <alignment horizontal="center" vertical="top" wrapText="1"/>
    </xf>
    <xf numFmtId="0" fontId="25" fillId="0" borderId="5" xfId="0" applyFont="1" applyFill="1" applyBorder="1" applyAlignment="1">
      <alignment horizontal="center" vertical="center" wrapText="1"/>
    </xf>
    <xf numFmtId="0" fontId="38" fillId="0" borderId="5" xfId="0" applyFont="1" applyFill="1" applyBorder="1" applyAlignment="1">
      <alignment horizontal="center" vertical="center" wrapText="1"/>
    </xf>
    <xf numFmtId="0" fontId="30" fillId="0" borderId="5" xfId="0" applyFont="1" applyBorder="1" applyAlignment="1">
      <alignment horizontal="center" vertical="center"/>
    </xf>
    <xf numFmtId="0" fontId="30" fillId="0" borderId="5" xfId="0" applyFont="1" applyBorder="1" applyAlignment="1">
      <alignment vertical="center"/>
    </xf>
    <xf numFmtId="0" fontId="27" fillId="0" borderId="5" xfId="0" applyFont="1" applyBorder="1" applyAlignment="1">
      <alignment vertical="center"/>
    </xf>
    <xf numFmtId="0" fontId="48" fillId="0" borderId="5" xfId="0" applyFont="1" applyBorder="1" applyAlignment="1">
      <alignment vertical="center"/>
    </xf>
    <xf numFmtId="0" fontId="29" fillId="0" borderId="5" xfId="0" applyFont="1" applyBorder="1" applyAlignment="1">
      <alignment vertical="center"/>
    </xf>
    <xf numFmtId="0" fontId="29" fillId="0" borderId="5" xfId="0" applyFont="1" applyBorder="1" applyAlignment="1">
      <alignment vertical="center" wrapText="1"/>
    </xf>
    <xf numFmtId="37" fontId="29" fillId="0" borderId="5" xfId="1" applyNumberFormat="1" applyFont="1" applyBorder="1" applyAlignment="1">
      <alignment horizontal="center"/>
    </xf>
    <xf numFmtId="37" fontId="30" fillId="0" borderId="5" xfId="1" applyNumberFormat="1" applyFont="1" applyBorder="1" applyAlignment="1">
      <alignment horizontal="center"/>
    </xf>
    <xf numFmtId="0" fontId="29" fillId="0" borderId="5" xfId="0" applyFont="1" applyFill="1" applyBorder="1" applyAlignment="1">
      <alignment horizontal="center"/>
    </xf>
    <xf numFmtId="0" fontId="30" fillId="0" borderId="5" xfId="0" applyFont="1" applyFill="1" applyBorder="1" applyAlignment="1">
      <alignment horizontal="center"/>
    </xf>
    <xf numFmtId="0" fontId="30" fillId="0" borderId="0" xfId="0" applyFont="1"/>
    <xf numFmtId="0" fontId="29" fillId="0" borderId="5" xfId="0" applyFont="1" applyBorder="1"/>
    <xf numFmtId="0" fontId="29" fillId="0" borderId="5" xfId="0" applyFont="1" applyFill="1" applyBorder="1" applyAlignment="1">
      <alignment wrapText="1"/>
    </xf>
    <xf numFmtId="0" fontId="29" fillId="0" borderId="5" xfId="0" applyFont="1" applyFill="1" applyBorder="1"/>
    <xf numFmtId="37" fontId="0" fillId="0" borderId="5" xfId="0" applyNumberFormat="1" applyBorder="1" applyAlignment="1">
      <alignment horizontal="center" vertical="center"/>
    </xf>
    <xf numFmtId="37" fontId="30" fillId="0" borderId="5" xfId="0" applyNumberFormat="1" applyFont="1" applyBorder="1" applyAlignment="1">
      <alignment horizontal="center" vertical="center"/>
    </xf>
    <xf numFmtId="9" fontId="29" fillId="0" borderId="5" xfId="6" applyFont="1" applyBorder="1" applyAlignment="1">
      <alignment horizontal="center" vertical="center"/>
    </xf>
    <xf numFmtId="0" fontId="50" fillId="0" borderId="0" xfId="0" applyFont="1" applyAlignment="1">
      <alignment horizontal="left" vertical="center" wrapText="1"/>
    </xf>
    <xf numFmtId="0" fontId="50" fillId="0" borderId="0" xfId="0" applyFont="1" applyAlignment="1">
      <alignment horizontal="left" vertical="center"/>
    </xf>
    <xf numFmtId="0" fontId="42" fillId="0" borderId="0" xfId="0" applyFont="1"/>
    <xf numFmtId="0" fontId="50" fillId="0" borderId="0" xfId="0" applyFont="1"/>
    <xf numFmtId="0" fontId="35" fillId="0" borderId="0" xfId="0" applyFont="1" applyFill="1"/>
    <xf numFmtId="0" fontId="35" fillId="0" borderId="0" xfId="0" applyFont="1" applyFill="1" applyAlignment="1"/>
    <xf numFmtId="0" fontId="0" fillId="0" borderId="1" xfId="0" applyBorder="1" applyAlignment="1">
      <alignment horizontal="left" vertical="center" wrapText="1"/>
    </xf>
    <xf numFmtId="0" fontId="35" fillId="0" borderId="5" xfId="0" applyFont="1" applyFill="1" applyBorder="1" applyAlignment="1">
      <alignment horizontal="left" wrapText="1" indent="1"/>
    </xf>
    <xf numFmtId="0" fontId="30" fillId="0" borderId="5" xfId="0" applyFont="1" applyBorder="1" applyAlignment="1">
      <alignment horizontal="center" vertical="center" wrapText="1"/>
    </xf>
    <xf numFmtId="0" fontId="0" fillId="0" borderId="5" xfId="0" applyFont="1" applyFill="1" applyBorder="1" applyAlignment="1">
      <alignment horizontal="left" vertical="top" wrapText="1"/>
    </xf>
    <xf numFmtId="0" fontId="35" fillId="0" borderId="5" xfId="0" applyFont="1" applyFill="1" applyBorder="1" applyAlignment="1">
      <alignment vertical="top" wrapText="1"/>
    </xf>
    <xf numFmtId="0" fontId="40" fillId="0" borderId="5" xfId="0" applyFont="1" applyBorder="1" applyAlignment="1">
      <alignment horizontal="center" vertical="top" wrapText="1"/>
    </xf>
    <xf numFmtId="0" fontId="35" fillId="0" borderId="5" xfId="0" applyFont="1" applyFill="1" applyBorder="1" applyAlignment="1">
      <alignment wrapText="1"/>
    </xf>
    <xf numFmtId="0" fontId="35" fillId="0" borderId="5" xfId="0" applyFont="1" applyBorder="1" applyAlignment="1">
      <alignment vertical="top" wrapText="1"/>
    </xf>
    <xf numFmtId="0" fontId="35" fillId="0" borderId="5" xfId="0" applyFont="1" applyBorder="1" applyAlignment="1">
      <alignment wrapText="1"/>
    </xf>
    <xf numFmtId="0" fontId="36" fillId="0" borderId="14" xfId="0" applyFont="1" applyFill="1" applyBorder="1" applyAlignment="1">
      <alignment horizontal="center"/>
    </xf>
    <xf numFmtId="0" fontId="35" fillId="0" borderId="0" xfId="0" applyFont="1" applyFill="1" applyBorder="1" applyAlignment="1">
      <alignment horizontal="left" vertical="top" wrapText="1"/>
    </xf>
    <xf numFmtId="0" fontId="35" fillId="0" borderId="0" xfId="0" applyFont="1" applyFill="1" applyBorder="1" applyAlignment="1">
      <alignment vertical="top" wrapText="1"/>
    </xf>
    <xf numFmtId="0" fontId="29" fillId="0" borderId="0" xfId="0" applyFont="1" applyFill="1"/>
    <xf numFmtId="0" fontId="29" fillId="0" borderId="0" xfId="0" applyFont="1" applyFill="1" applyAlignment="1">
      <alignment wrapText="1"/>
    </xf>
    <xf numFmtId="0" fontId="29" fillId="3" borderId="5" xfId="0" applyFont="1" applyFill="1" applyBorder="1" applyAlignment="1">
      <alignment horizontal="center"/>
    </xf>
    <xf numFmtId="0" fontId="35" fillId="0" borderId="5" xfId="0" applyFont="1" applyBorder="1" applyAlignment="1">
      <alignment horizontal="left" vertical="top"/>
    </xf>
    <xf numFmtId="9" fontId="29" fillId="0" borderId="5" xfId="0" applyNumberFormat="1" applyFont="1" applyBorder="1" applyAlignment="1">
      <alignment horizontal="center" vertical="center" wrapText="1"/>
    </xf>
    <xf numFmtId="1" fontId="29" fillId="0" borderId="5" xfId="0" applyNumberFormat="1" applyFont="1" applyBorder="1" applyAlignment="1">
      <alignment horizontal="center" vertical="center" wrapText="1"/>
    </xf>
    <xf numFmtId="0" fontId="33" fillId="0" borderId="5" xfId="0" applyFont="1" applyFill="1" applyBorder="1" applyAlignment="1">
      <alignment horizontal="center" wrapText="1"/>
    </xf>
    <xf numFmtId="0" fontId="33" fillId="3" borderId="5" xfId="0" applyFont="1" applyFill="1" applyBorder="1" applyAlignment="1">
      <alignment horizontal="center" vertical="center"/>
    </xf>
    <xf numFmtId="0" fontId="33" fillId="0" borderId="5" xfId="0" applyFont="1" applyFill="1" applyBorder="1" applyAlignment="1">
      <alignment horizontal="center" vertical="center"/>
    </xf>
    <xf numFmtId="10" fontId="0" fillId="0" borderId="5" xfId="0" applyNumberFormat="1" applyBorder="1" applyAlignment="1">
      <alignment horizontal="center" vertical="center"/>
    </xf>
    <xf numFmtId="10" fontId="0" fillId="0" borderId="5" xfId="0" applyNumberFormat="1" applyFill="1" applyBorder="1" applyAlignment="1">
      <alignment horizontal="center" vertical="center"/>
    </xf>
    <xf numFmtId="10" fontId="26" fillId="0" borderId="5" xfId="6" applyNumberFormat="1" applyFont="1" applyBorder="1" applyAlignment="1">
      <alignment horizontal="center" vertical="center"/>
    </xf>
    <xf numFmtId="10" fontId="0" fillId="0" borderId="12" xfId="0" applyNumberFormat="1" applyBorder="1" applyAlignment="1">
      <alignment horizontal="center" vertical="center"/>
    </xf>
    <xf numFmtId="9" fontId="26" fillId="0" borderId="5" xfId="6" applyFont="1" applyBorder="1" applyAlignment="1">
      <alignment horizontal="center" vertical="center"/>
    </xf>
    <xf numFmtId="2" fontId="0" fillId="0" borderId="15" xfId="0" applyNumberFormat="1" applyBorder="1" applyAlignment="1">
      <alignment horizontal="center" vertical="center"/>
    </xf>
    <xf numFmtId="0" fontId="32" fillId="0" borderId="5" xfId="0" applyFont="1" applyBorder="1"/>
    <xf numFmtId="0" fontId="35" fillId="0" borderId="6" xfId="0" applyFont="1" applyBorder="1"/>
    <xf numFmtId="0" fontId="40" fillId="0" borderId="0" xfId="0" applyFont="1"/>
    <xf numFmtId="0" fontId="0" fillId="0" borderId="9" xfId="0" applyFont="1" applyFill="1" applyBorder="1"/>
    <xf numFmtId="0" fontId="35" fillId="0" borderId="3" xfId="0" applyFont="1" applyFill="1" applyBorder="1"/>
    <xf numFmtId="0" fontId="30" fillId="0" borderId="0" xfId="0" applyFont="1" applyFill="1"/>
    <xf numFmtId="0" fontId="29" fillId="0" borderId="0" xfId="0" applyFont="1"/>
    <xf numFmtId="10" fontId="5" fillId="0" borderId="26" xfId="0" applyNumberFormat="1" applyFont="1" applyFill="1" applyBorder="1" applyAlignment="1">
      <alignment vertical="top" wrapText="1"/>
    </xf>
    <xf numFmtId="3" fontId="29" fillId="0" borderId="1" xfId="5" applyNumberFormat="1" applyFont="1" applyFill="1" applyBorder="1"/>
    <xf numFmtId="0" fontId="0" fillId="0" borderId="1" xfId="0" applyBorder="1" applyAlignment="1">
      <alignment horizontal="center" vertical="center"/>
    </xf>
    <xf numFmtId="10" fontId="28" fillId="0" borderId="1" xfId="0" applyNumberFormat="1" applyFont="1" applyBorder="1"/>
    <xf numFmtId="170" fontId="30" fillId="0" borderId="9" xfId="0" applyNumberFormat="1" applyFont="1" applyBorder="1"/>
    <xf numFmtId="0" fontId="5" fillId="0" borderId="27" xfId="0" applyFont="1" applyFill="1" applyBorder="1" applyAlignment="1">
      <alignment horizontal="center" vertical="top" wrapText="1"/>
    </xf>
    <xf numFmtId="3" fontId="29" fillId="0" borderId="2" xfId="5" applyNumberFormat="1" applyFont="1" applyFill="1" applyBorder="1"/>
    <xf numFmtId="3" fontId="30" fillId="0" borderId="2" xfId="5" applyNumberFormat="1" applyFont="1" applyFill="1" applyBorder="1"/>
    <xf numFmtId="170" fontId="30" fillId="0" borderId="11" xfId="0" applyNumberFormat="1" applyFont="1" applyBorder="1"/>
    <xf numFmtId="0" fontId="0" fillId="0" borderId="4" xfId="0" applyBorder="1" applyAlignment="1">
      <alignment horizontal="center"/>
    </xf>
    <xf numFmtId="0" fontId="0" fillId="0" borderId="1" xfId="0" applyBorder="1"/>
    <xf numFmtId="37" fontId="26" fillId="0" borderId="5" xfId="0" applyNumberFormat="1" applyFont="1" applyBorder="1" applyAlignment="1">
      <alignment horizontal="center"/>
    </xf>
    <xf numFmtId="0" fontId="1" fillId="2" borderId="0" xfId="0" applyFont="1" applyFill="1" applyAlignment="1">
      <alignment horizontal="center" vertical="center"/>
    </xf>
    <xf numFmtId="0" fontId="30" fillId="0" borderId="10" xfId="0" applyFont="1" applyFill="1" applyBorder="1" applyAlignment="1">
      <alignment horizontal="left" vertical="center" wrapText="1"/>
    </xf>
    <xf numFmtId="0" fontId="29" fillId="0" borderId="10" xfId="0" applyFont="1" applyFill="1" applyBorder="1" applyAlignment="1">
      <alignment horizontal="left" vertical="center" wrapText="1"/>
    </xf>
    <xf numFmtId="0" fontId="30" fillId="0" borderId="5" xfId="0" applyFont="1" applyBorder="1" applyAlignment="1">
      <alignment horizontal="center" vertical="center"/>
    </xf>
    <xf numFmtId="0" fontId="0" fillId="0" borderId="0" xfId="0" applyAlignment="1"/>
    <xf numFmtId="0" fontId="0" fillId="0" borderId="0" xfId="0" applyBorder="1" applyAlignment="1"/>
    <xf numFmtId="0" fontId="0" fillId="0" borderId="0" xfId="0" applyFill="1" applyAlignment="1"/>
    <xf numFmtId="0" fontId="0" fillId="0" borderId="0" xfId="0" applyFill="1" applyBorder="1" applyAlignment="1"/>
    <xf numFmtId="0" fontId="30" fillId="0" borderId="0" xfId="0" applyFont="1" applyAlignment="1"/>
    <xf numFmtId="0" fontId="30" fillId="0" borderId="0" xfId="0" applyFont="1" applyBorder="1" applyAlignment="1"/>
    <xf numFmtId="0" fontId="0" fillId="0" borderId="10" xfId="0" applyFont="1" applyFill="1" applyBorder="1" applyAlignment="1">
      <alignment horizontal="left" vertical="center" wrapText="1"/>
    </xf>
    <xf numFmtId="0" fontId="0" fillId="2" borderId="5" xfId="0" applyFill="1" applyBorder="1" applyAlignment="1">
      <alignment vertical="center"/>
    </xf>
    <xf numFmtId="0" fontId="0" fillId="0" borderId="5" xfId="0" applyBorder="1" applyAlignment="1">
      <alignment vertical="center"/>
    </xf>
    <xf numFmtId="0" fontId="35" fillId="0" borderId="1" xfId="0" applyFont="1" applyFill="1" applyBorder="1" applyAlignment="1"/>
    <xf numFmtId="0" fontId="0" fillId="0" borderId="2" xfId="0" applyFont="1" applyFill="1" applyBorder="1" applyAlignment="1"/>
    <xf numFmtId="0" fontId="0" fillId="0" borderId="5" xfId="0" applyFill="1" applyBorder="1" applyAlignment="1">
      <alignment vertical="center"/>
    </xf>
    <xf numFmtId="0" fontId="29" fillId="0" borderId="1" xfId="0" applyFont="1" applyFill="1" applyBorder="1" applyAlignment="1"/>
    <xf numFmtId="0" fontId="0" fillId="0" borderId="1" xfId="0" applyFill="1" applyBorder="1" applyAlignment="1">
      <alignment vertical="center" wrapText="1"/>
    </xf>
    <xf numFmtId="0" fontId="0" fillId="0" borderId="2" xfId="0" applyFill="1" applyBorder="1" applyAlignment="1">
      <alignment vertical="center" wrapText="1"/>
    </xf>
    <xf numFmtId="0" fontId="36" fillId="0" borderId="5" xfId="0" applyFont="1" applyBorder="1" applyAlignment="1">
      <alignment vertical="center"/>
    </xf>
    <xf numFmtId="0" fontId="0" fillId="0" borderId="0" xfId="0" applyAlignment="1">
      <alignment horizontal="left" vertical="center" wrapText="1"/>
    </xf>
    <xf numFmtId="0" fontId="42" fillId="0" borderId="0" xfId="0" applyFont="1" applyAlignment="1">
      <alignment horizontal="left" vertical="center"/>
    </xf>
    <xf numFmtId="0" fontId="49" fillId="0" borderId="0" xfId="0" applyFont="1" applyAlignment="1">
      <alignment horizontal="left" vertical="center"/>
    </xf>
    <xf numFmtId="0" fontId="29" fillId="0" borderId="0" xfId="0" applyFont="1" applyAlignment="1">
      <alignment horizontal="left" vertical="center" wrapText="1"/>
    </xf>
    <xf numFmtId="0" fontId="33" fillId="0" borderId="0" xfId="0" applyFont="1" applyAlignment="1">
      <alignment horizontal="left" vertical="center" wrapText="1"/>
    </xf>
    <xf numFmtId="0" fontId="27" fillId="0" borderId="0" xfId="0" applyFont="1" applyAlignment="1">
      <alignment horizontal="left" vertical="center" wrapText="1"/>
    </xf>
    <xf numFmtId="0" fontId="29" fillId="0" borderId="5" xfId="0" applyFont="1" applyBorder="1" applyAlignment="1">
      <alignment horizontal="left" vertical="center" wrapText="1"/>
    </xf>
    <xf numFmtId="0" fontId="30" fillId="0" borderId="5" xfId="0" applyFont="1" applyBorder="1" applyAlignment="1">
      <alignment horizontal="left" vertical="center" wrapText="1"/>
    </xf>
    <xf numFmtId="0" fontId="0" fillId="0" borderId="5" xfId="0" applyFont="1" applyBorder="1" applyAlignment="1">
      <alignment horizontal="left" vertical="center" wrapText="1"/>
    </xf>
    <xf numFmtId="0" fontId="29" fillId="0" borderId="1" xfId="0" applyFont="1" applyBorder="1" applyAlignment="1">
      <alignment horizontal="left" vertical="center" wrapText="1"/>
    </xf>
    <xf numFmtId="0" fontId="0" fillId="0" borderId="13" xfId="0" applyFont="1" applyBorder="1" applyAlignment="1">
      <alignment horizontal="left" vertical="center" wrapText="1"/>
    </xf>
    <xf numFmtId="0" fontId="0" fillId="0" borderId="2" xfId="0" applyFont="1" applyBorder="1" applyAlignment="1">
      <alignment horizontal="left" vertical="center" wrapText="1"/>
    </xf>
    <xf numFmtId="0" fontId="29" fillId="0" borderId="1" xfId="0" applyFont="1" applyBorder="1" applyAlignment="1">
      <alignment horizontal="left" vertical="top" wrapText="1"/>
    </xf>
    <xf numFmtId="0" fontId="0" fillId="0" borderId="13" xfId="0" applyFont="1" applyBorder="1" applyAlignment="1">
      <alignment horizontal="left" vertical="top" wrapText="1"/>
    </xf>
    <xf numFmtId="0" fontId="0" fillId="0" borderId="2" xfId="0" applyFont="1" applyBorder="1" applyAlignment="1">
      <alignment horizontal="left" vertical="top" wrapText="1"/>
    </xf>
    <xf numFmtId="0" fontId="0" fillId="0" borderId="0" xfId="0" applyFont="1" applyAlignment="1">
      <alignment horizontal="left" vertical="center" wrapText="1"/>
    </xf>
    <xf numFmtId="0" fontId="0" fillId="0" borderId="5" xfId="0" applyBorder="1" applyAlignment="1">
      <alignment horizontal="left" vertical="top" wrapText="1"/>
    </xf>
    <xf numFmtId="0" fontId="0" fillId="0" borderId="0" xfId="0" applyAlignment="1">
      <alignment horizontal="left" vertical="top" wrapText="1"/>
    </xf>
    <xf numFmtId="0" fontId="0" fillId="0" borderId="0" xfId="0" applyAlignment="1">
      <alignment horizontal="center" vertical="center"/>
    </xf>
    <xf numFmtId="0" fontId="2" fillId="0" borderId="0" xfId="0" applyFont="1" applyBorder="1" applyAlignment="1">
      <alignment horizontal="left" vertical="top" wrapText="1"/>
    </xf>
    <xf numFmtId="0" fontId="0" fillId="0" borderId="0" xfId="0" applyBorder="1" applyAlignment="1">
      <alignment horizontal="left" vertical="top" wrapText="1"/>
    </xf>
    <xf numFmtId="0" fontId="29" fillId="0" borderId="13" xfId="0" applyFont="1" applyBorder="1" applyAlignment="1">
      <alignment horizontal="left" vertical="top" wrapText="1"/>
    </xf>
    <xf numFmtId="0" fontId="29" fillId="0" borderId="2" xfId="0" applyFont="1" applyBorder="1" applyAlignment="1">
      <alignment horizontal="left" vertical="top" wrapText="1"/>
    </xf>
    <xf numFmtId="0" fontId="0" fillId="0" borderId="1" xfId="0" applyBorder="1" applyAlignment="1"/>
    <xf numFmtId="0" fontId="0" fillId="0" borderId="13" xfId="0" applyBorder="1" applyAlignment="1"/>
    <xf numFmtId="0" fontId="0" fillId="0" borderId="2" xfId="0" applyBorder="1" applyAlignment="1"/>
    <xf numFmtId="0" fontId="0" fillId="0" borderId="1" xfId="0" applyFill="1" applyBorder="1" applyAlignment="1"/>
    <xf numFmtId="0" fontId="32" fillId="0" borderId="1" xfId="0" applyFont="1" applyBorder="1" applyAlignment="1"/>
    <xf numFmtId="0" fontId="27" fillId="0" borderId="13" xfId="0" applyFont="1" applyBorder="1" applyAlignment="1"/>
    <xf numFmtId="0" fontId="27" fillId="0" borderId="2" xfId="0" applyFont="1" applyBorder="1" applyAlignment="1"/>
    <xf numFmtId="0" fontId="27" fillId="0" borderId="5" xfId="0" applyFont="1" applyBorder="1" applyAlignment="1">
      <alignment horizontal="left" vertical="top" wrapText="1"/>
    </xf>
    <xf numFmtId="0" fontId="32" fillId="0" borderId="5" xfId="0" applyFont="1" applyBorder="1" applyAlignment="1">
      <alignment horizontal="left" vertical="top" wrapText="1"/>
    </xf>
    <xf numFmtId="0" fontId="0" fillId="0" borderId="5" xfId="0" applyFont="1" applyBorder="1" applyAlignment="1">
      <alignment horizontal="left" vertical="top" wrapText="1"/>
    </xf>
    <xf numFmtId="0" fontId="2" fillId="0" borderId="0" xfId="0" applyFont="1" applyAlignment="1">
      <alignment vertical="top" wrapText="1"/>
    </xf>
    <xf numFmtId="0" fontId="9" fillId="0" borderId="5" xfId="0" applyFont="1" applyBorder="1" applyAlignment="1">
      <alignment horizontal="left" vertical="top" wrapText="1"/>
    </xf>
    <xf numFmtId="0" fontId="3" fillId="0" borderId="0" xfId="0" applyFont="1" applyBorder="1" applyAlignment="1">
      <alignment horizontal="left" vertical="top" wrapText="1"/>
    </xf>
    <xf numFmtId="0" fontId="37" fillId="0" borderId="0" xfId="0" applyFont="1" applyAlignment="1"/>
    <xf numFmtId="0" fontId="27" fillId="0" borderId="1" xfId="0" applyFont="1" applyFill="1" applyBorder="1" applyAlignment="1">
      <alignment wrapText="1"/>
    </xf>
    <xf numFmtId="0" fontId="27" fillId="0" borderId="13" xfId="0" applyFont="1" applyBorder="1" applyAlignment="1">
      <alignment wrapText="1"/>
    </xf>
    <xf numFmtId="0" fontId="27" fillId="0" borderId="2" xfId="0" applyFont="1" applyBorder="1" applyAlignment="1">
      <alignment wrapText="1"/>
    </xf>
    <xf numFmtId="0" fontId="13" fillId="2" borderId="5" xfId="0" applyFont="1" applyFill="1" applyBorder="1" applyAlignment="1"/>
    <xf numFmtId="0" fontId="0" fillId="2" borderId="5" xfId="0" applyFill="1" applyBorder="1" applyAlignment="1"/>
    <xf numFmtId="0" fontId="0" fillId="0" borderId="5" xfId="0" applyBorder="1" applyAlignment="1"/>
    <xf numFmtId="0" fontId="0" fillId="0" borderId="10" xfId="0" applyBorder="1" applyAlignment="1"/>
    <xf numFmtId="0" fontId="0" fillId="0" borderId="1" xfId="0" applyFill="1" applyBorder="1" applyAlignment="1" applyProtection="1">
      <protection locked="0"/>
    </xf>
    <xf numFmtId="0" fontId="0" fillId="0" borderId="13" xfId="0" applyFill="1" applyBorder="1" applyAlignment="1" applyProtection="1">
      <protection locked="0"/>
    </xf>
    <xf numFmtId="0" fontId="0" fillId="0" borderId="2" xfId="0" applyFill="1" applyBorder="1" applyAlignment="1" applyProtection="1">
      <protection locked="0"/>
    </xf>
    <xf numFmtId="0" fontId="0" fillId="0" borderId="5" xfId="0" applyFill="1" applyBorder="1" applyAlignment="1"/>
    <xf numFmtId="0" fontId="33" fillId="0" borderId="0" xfId="0" applyFont="1" applyAlignment="1">
      <alignment wrapText="1"/>
    </xf>
    <xf numFmtId="0" fontId="36" fillId="0" borderId="0" xfId="0" applyFont="1" applyAlignment="1">
      <alignment wrapText="1"/>
    </xf>
    <xf numFmtId="0" fontId="0" fillId="0" borderId="0" xfId="0" applyFont="1" applyAlignment="1"/>
    <xf numFmtId="0" fontId="35" fillId="0" borderId="5" xfId="0" applyFont="1" applyBorder="1" applyAlignment="1"/>
    <xf numFmtId="0" fontId="0" fillId="0" borderId="5" xfId="0" applyFont="1" applyBorder="1" applyAlignment="1"/>
    <xf numFmtId="0" fontId="29" fillId="0" borderId="5" xfId="0" applyFont="1" applyBorder="1" applyAlignment="1">
      <alignment horizontal="left" vertical="top" wrapText="1"/>
    </xf>
    <xf numFmtId="0" fontId="35" fillId="0" borderId="20" xfId="0" applyFont="1" applyBorder="1" applyAlignment="1"/>
    <xf numFmtId="0" fontId="0" fillId="0" borderId="20" xfId="0" applyFont="1" applyBorder="1" applyAlignment="1"/>
    <xf numFmtId="0" fontId="0" fillId="0" borderId="9" xfId="0" applyBorder="1" applyAlignment="1"/>
    <xf numFmtId="0" fontId="30" fillId="0" borderId="10" xfId="0" applyFont="1" applyBorder="1" applyAlignment="1">
      <alignment vertical="top" wrapText="1"/>
    </xf>
    <xf numFmtId="0" fontId="0" fillId="0" borderId="10" xfId="0" applyFont="1" applyBorder="1" applyAlignment="1">
      <alignment vertical="top" wrapText="1"/>
    </xf>
    <xf numFmtId="0" fontId="35" fillId="0" borderId="1" xfId="0" applyFont="1" applyBorder="1" applyAlignment="1">
      <alignment horizontal="left" vertical="top" wrapText="1"/>
    </xf>
    <xf numFmtId="0" fontId="29" fillId="0" borderId="8" xfId="0" applyFont="1" applyBorder="1" applyAlignment="1">
      <alignment wrapText="1"/>
    </xf>
    <xf numFmtId="0" fontId="0" fillId="0" borderId="12" xfId="0" applyFont="1" applyBorder="1" applyAlignment="1">
      <alignment wrapText="1"/>
    </xf>
    <xf numFmtId="0" fontId="0" fillId="0" borderId="6" xfId="0" applyFont="1" applyBorder="1" applyAlignment="1">
      <alignment wrapText="1"/>
    </xf>
    <xf numFmtId="0" fontId="41" fillId="0" borderId="1" xfId="0" applyFont="1" applyBorder="1" applyAlignment="1">
      <alignment horizontal="center" vertical="top" wrapText="1"/>
    </xf>
    <xf numFmtId="0" fontId="0" fillId="0" borderId="13" xfId="0" applyFont="1" applyBorder="1" applyAlignment="1">
      <alignment horizontal="center" vertical="top" wrapText="1"/>
    </xf>
    <xf numFmtId="0" fontId="0" fillId="0" borderId="13" xfId="0" applyFont="1" applyBorder="1" applyAlignment="1">
      <alignment wrapText="1"/>
    </xf>
    <xf numFmtId="0" fontId="0" fillId="0" borderId="2" xfId="0" applyFont="1" applyBorder="1" applyAlignment="1">
      <alignment wrapText="1"/>
    </xf>
    <xf numFmtId="0" fontId="32" fillId="0" borderId="0" xfId="0" applyFont="1" applyFill="1" applyBorder="1" applyAlignment="1">
      <alignment vertical="top" wrapText="1"/>
    </xf>
    <xf numFmtId="0" fontId="35" fillId="0" borderId="0" xfId="0" applyFont="1" applyFill="1" applyBorder="1" applyAlignment="1">
      <alignment horizontal="left" vertical="top" wrapText="1"/>
    </xf>
    <xf numFmtId="0" fontId="40" fillId="0" borderId="0" xfId="0" applyFont="1" applyFill="1" applyBorder="1" applyAlignment="1"/>
    <xf numFmtId="0" fontId="27" fillId="0" borderId="0" xfId="0" applyFont="1" applyFill="1" applyBorder="1" applyAlignment="1"/>
    <xf numFmtId="0" fontId="29" fillId="0" borderId="6" xfId="0" applyFont="1" applyBorder="1" applyAlignment="1">
      <alignment horizontal="left" vertical="top" wrapText="1"/>
    </xf>
    <xf numFmtId="0" fontId="0" fillId="0" borderId="7" xfId="0" applyFont="1" applyBorder="1" applyAlignment="1">
      <alignment horizontal="left" vertical="top" wrapText="1"/>
    </xf>
    <xf numFmtId="0" fontId="0" fillId="0" borderId="8" xfId="0" applyFont="1" applyBorder="1" applyAlignment="1">
      <alignment horizontal="left" vertical="top"/>
    </xf>
    <xf numFmtId="0" fontId="0" fillId="0" borderId="9" xfId="0" applyBorder="1" applyAlignment="1">
      <alignment horizontal="left" vertical="top" wrapText="1"/>
    </xf>
    <xf numFmtId="0" fontId="0" fillId="0" borderId="10" xfId="0" applyBorder="1" applyAlignment="1">
      <alignment horizontal="left" vertical="top"/>
    </xf>
    <xf numFmtId="0" fontId="0" fillId="0" borderId="11" xfId="0" applyBorder="1" applyAlignment="1">
      <alignment horizontal="left" vertical="top"/>
    </xf>
    <xf numFmtId="0" fontId="35" fillId="0" borderId="0" xfId="0" applyFont="1" applyFill="1" applyAlignment="1">
      <alignment vertical="top" wrapText="1"/>
    </xf>
    <xf numFmtId="0" fontId="0" fillId="0" borderId="13" xfId="0" applyFill="1" applyBorder="1" applyAlignment="1"/>
    <xf numFmtId="0" fontId="0" fillId="0" borderId="2" xfId="0" applyFill="1" applyBorder="1" applyAlignment="1"/>
    <xf numFmtId="0" fontId="35" fillId="0" borderId="0" xfId="0" applyFont="1" applyAlignment="1">
      <alignment horizontal="left" vertical="top" wrapText="1"/>
    </xf>
    <xf numFmtId="0" fontId="0" fillId="0" borderId="0" xfId="0" applyFont="1" applyAlignment="1">
      <alignment horizontal="left" vertical="top" wrapText="1"/>
    </xf>
    <xf numFmtId="0" fontId="30" fillId="0" borderId="0" xfId="0" applyFont="1" applyFill="1" applyAlignment="1">
      <alignment horizontal="left" vertical="top" wrapText="1"/>
    </xf>
    <xf numFmtId="0" fontId="29" fillId="0" borderId="0" xfId="0" applyFont="1" applyFill="1" applyAlignment="1">
      <alignment horizontal="left" vertical="top" wrapText="1"/>
    </xf>
    <xf numFmtId="0" fontId="35" fillId="0" borderId="5" xfId="0" applyFont="1" applyBorder="1" applyAlignment="1">
      <alignment horizontal="left" vertical="top" wrapText="1"/>
    </xf>
    <xf numFmtId="0" fontId="35" fillId="0" borderId="0" xfId="0" applyFont="1" applyAlignment="1">
      <alignment horizontal="left" vertical="top"/>
    </xf>
    <xf numFmtId="0" fontId="0" fillId="0" borderId="0" xfId="0" applyFont="1" applyAlignment="1">
      <alignment horizontal="left" vertical="top"/>
    </xf>
    <xf numFmtId="0" fontId="29" fillId="0" borderId="0" xfId="0" applyFont="1" applyAlignment="1">
      <alignment horizontal="left" vertical="top" wrapText="1"/>
    </xf>
    <xf numFmtId="0" fontId="0" fillId="0" borderId="5" xfId="0" applyBorder="1" applyAlignment="1">
      <alignment horizontal="left" vertical="top"/>
    </xf>
    <xf numFmtId="0" fontId="0" fillId="0" borderId="1" xfId="0" applyBorder="1" applyAlignment="1">
      <alignment horizontal="left" vertical="top" wrapText="1"/>
    </xf>
    <xf numFmtId="0" fontId="0" fillId="0" borderId="13" xfId="0" applyBorder="1" applyAlignment="1">
      <alignment horizontal="left" vertical="top" wrapText="1"/>
    </xf>
    <xf numFmtId="0" fontId="0" fillId="0" borderId="2" xfId="0" applyBorder="1" applyAlignment="1">
      <alignment wrapText="1"/>
    </xf>
    <xf numFmtId="0" fontId="0" fillId="0" borderId="5" xfId="0" applyFill="1" applyBorder="1" applyAlignment="1">
      <alignment horizontal="left" vertical="top" wrapText="1"/>
    </xf>
    <xf numFmtId="0" fontId="0" fillId="0" borderId="6" xfId="0" applyBorder="1" applyAlignment="1">
      <alignment horizontal="left"/>
    </xf>
    <xf numFmtId="0" fontId="0" fillId="0" borderId="8" xfId="0" applyBorder="1" applyAlignment="1">
      <alignment horizontal="left"/>
    </xf>
    <xf numFmtId="0" fontId="29" fillId="0" borderId="15" xfId="0" applyFont="1" applyBorder="1" applyAlignment="1">
      <alignment horizontal="left" vertical="top" wrapText="1"/>
    </xf>
    <xf numFmtId="0" fontId="0" fillId="0" borderId="15" xfId="0" applyFont="1" applyBorder="1" applyAlignment="1">
      <alignment horizontal="left" vertical="top" wrapText="1"/>
    </xf>
    <xf numFmtId="0" fontId="0" fillId="0" borderId="0" xfId="0" applyFill="1" applyBorder="1" applyAlignment="1">
      <alignment horizontal="left" vertical="top" wrapText="1"/>
    </xf>
    <xf numFmtId="0" fontId="13" fillId="2" borderId="1" xfId="0" applyFont="1" applyFill="1" applyBorder="1" applyAlignment="1"/>
    <xf numFmtId="0" fontId="36" fillId="0" borderId="1" xfId="0" applyFont="1" applyBorder="1" applyAlignment="1">
      <alignment horizontal="left" vertical="top" wrapText="1"/>
    </xf>
    <xf numFmtId="0" fontId="36" fillId="0" borderId="13" xfId="0" applyFont="1" applyBorder="1" applyAlignment="1">
      <alignment horizontal="left" vertical="top" wrapText="1"/>
    </xf>
    <xf numFmtId="0" fontId="36" fillId="0" borderId="2" xfId="0" applyFont="1" applyBorder="1" applyAlignment="1">
      <alignment horizontal="left" vertical="top" wrapText="1"/>
    </xf>
    <xf numFmtId="0" fontId="35" fillId="0" borderId="3" xfId="0" applyFont="1" applyFill="1" applyBorder="1" applyAlignment="1"/>
    <xf numFmtId="0" fontId="0" fillId="0" borderId="4" xfId="0" applyFont="1" applyFill="1" applyBorder="1" applyAlignment="1"/>
    <xf numFmtId="0" fontId="35" fillId="0" borderId="0" xfId="0" applyFont="1" applyFill="1" applyBorder="1" applyAlignment="1"/>
    <xf numFmtId="0" fontId="0" fillId="0" borderId="0" xfId="0" applyFont="1" applyFill="1" applyBorder="1" applyAlignment="1"/>
    <xf numFmtId="0" fontId="33" fillId="0" borderId="1" xfId="0" applyFont="1" applyBorder="1" applyAlignment="1">
      <alignment horizontal="left" vertical="top" wrapText="1"/>
    </xf>
    <xf numFmtId="0" fontId="33" fillId="0" borderId="13" xfId="0" applyFont="1" applyBorder="1" applyAlignment="1">
      <alignment horizontal="left" vertical="top" wrapText="1"/>
    </xf>
    <xf numFmtId="0" fontId="33" fillId="0" borderId="2" xfId="0" applyFont="1" applyBorder="1" applyAlignment="1">
      <alignment horizontal="left" vertical="top" wrapText="1"/>
    </xf>
    <xf numFmtId="0" fontId="29" fillId="0" borderId="7" xfId="0" applyFont="1" applyBorder="1" applyAlignment="1">
      <alignment horizontal="left" vertical="top" wrapText="1"/>
    </xf>
    <xf numFmtId="0" fontId="30" fillId="0" borderId="7" xfId="0" applyFont="1" applyBorder="1" applyAlignment="1">
      <alignment horizontal="left" vertical="top" wrapText="1"/>
    </xf>
    <xf numFmtId="0" fontId="29" fillId="0" borderId="12" xfId="0" applyFont="1" applyBorder="1" applyAlignment="1">
      <alignment horizontal="left" vertical="top" wrapText="1"/>
    </xf>
    <xf numFmtId="0" fontId="0" fillId="0" borderId="7" xfId="0" applyFont="1" applyBorder="1" applyAlignment="1"/>
    <xf numFmtId="0" fontId="0" fillId="0" borderId="8" xfId="0" applyFont="1" applyBorder="1" applyAlignment="1"/>
    <xf numFmtId="0" fontId="0" fillId="0" borderId="9" xfId="0" applyFont="1" applyBorder="1" applyAlignment="1"/>
    <xf numFmtId="0" fontId="0" fillId="0" borderId="10" xfId="0" applyFont="1" applyBorder="1" applyAlignment="1"/>
    <xf numFmtId="0" fontId="0" fillId="0" borderId="11" xfId="0" applyFont="1" applyBorder="1" applyAlignment="1"/>
    <xf numFmtId="0" fontId="6" fillId="0" borderId="1" xfId="0" applyFont="1" applyBorder="1" applyAlignment="1">
      <alignment horizontal="left" vertical="top" wrapText="1"/>
    </xf>
    <xf numFmtId="0" fontId="6" fillId="0" borderId="13" xfId="0" applyFont="1" applyBorder="1" applyAlignment="1">
      <alignment horizontal="left" vertical="top" wrapText="1"/>
    </xf>
    <xf numFmtId="0" fontId="6" fillId="0" borderId="2" xfId="0" applyFont="1" applyBorder="1" applyAlignment="1">
      <alignment horizontal="left" vertical="top" wrapText="1"/>
    </xf>
    <xf numFmtId="0" fontId="6" fillId="0" borderId="0" xfId="0" applyFont="1" applyAlignment="1">
      <alignment vertical="top" wrapText="1"/>
    </xf>
    <xf numFmtId="0" fontId="10" fillId="0" borderId="0" xfId="0" applyFont="1" applyAlignment="1">
      <alignment horizontal="left" vertical="top"/>
    </xf>
    <xf numFmtId="0" fontId="0" fillId="0" borderId="0" xfId="0" applyAlignment="1">
      <alignment horizontal="left" vertical="top"/>
    </xf>
    <xf numFmtId="0" fontId="6" fillId="0" borderId="0" xfId="0" applyFont="1" applyAlignment="1">
      <alignment horizontal="left" vertical="top"/>
    </xf>
    <xf numFmtId="0" fontId="6" fillId="0" borderId="5" xfId="0" applyFont="1" applyBorder="1" applyAlignment="1">
      <alignment horizontal="left" vertical="top" wrapText="1"/>
    </xf>
    <xf numFmtId="0" fontId="6" fillId="0" borderId="10" xfId="0" applyFont="1" applyBorder="1" applyAlignment="1">
      <alignment horizontal="left" vertical="top"/>
    </xf>
    <xf numFmtId="0" fontId="33" fillId="0" borderId="5" xfId="0" applyFont="1" applyBorder="1" applyAlignment="1">
      <alignment horizontal="left" vertical="top" wrapText="1"/>
    </xf>
    <xf numFmtId="0" fontId="29" fillId="0" borderId="8" xfId="0" applyFont="1" applyBorder="1" applyAlignment="1">
      <alignment horizontal="left" vertical="top" wrapText="1"/>
    </xf>
    <xf numFmtId="0" fontId="29" fillId="0" borderId="9" xfId="0" applyFont="1" applyBorder="1" applyAlignment="1">
      <alignment horizontal="left" vertical="top" wrapText="1"/>
    </xf>
    <xf numFmtId="0" fontId="29" fillId="0" borderId="10" xfId="0" applyFont="1" applyBorder="1" applyAlignment="1">
      <alignment horizontal="left" vertical="top" wrapText="1"/>
    </xf>
    <xf numFmtId="0" fontId="29" fillId="0" borderId="11" xfId="0" applyFont="1" applyBorder="1" applyAlignment="1">
      <alignment horizontal="left" vertical="top" wrapText="1"/>
    </xf>
    <xf numFmtId="0" fontId="6" fillId="0" borderId="10" xfId="0" applyFont="1" applyBorder="1" applyAlignment="1">
      <alignment horizontal="left" vertical="top" wrapText="1"/>
    </xf>
    <xf numFmtId="0" fontId="27" fillId="0" borderId="1" xfId="0" applyFont="1" applyBorder="1" applyAlignment="1">
      <alignment horizontal="center" vertical="center" wrapText="1"/>
    </xf>
    <xf numFmtId="0" fontId="27" fillId="0" borderId="2" xfId="0" applyFont="1" applyBorder="1" applyAlignment="1">
      <alignment horizontal="center" vertical="center" wrapText="1"/>
    </xf>
    <xf numFmtId="0" fontId="2" fillId="0" borderId="10" xfId="0" applyFont="1" applyBorder="1" applyAlignment="1">
      <alignment horizontal="left" vertical="center" wrapText="1"/>
    </xf>
    <xf numFmtId="0" fontId="0" fillId="0" borderId="10" xfId="0" applyBorder="1" applyAlignment="1">
      <alignment horizontal="left" vertical="center" wrapText="1"/>
    </xf>
    <xf numFmtId="0" fontId="0" fillId="0" borderId="15" xfId="0" applyBorder="1" applyAlignment="1"/>
    <xf numFmtId="0" fontId="8" fillId="0" borderId="15" xfId="0" applyFont="1" applyBorder="1" applyAlignment="1">
      <alignment wrapText="1"/>
    </xf>
    <xf numFmtId="0" fontId="8" fillId="0" borderId="5" xfId="0" applyFont="1" applyBorder="1" applyAlignment="1">
      <alignment wrapText="1"/>
    </xf>
    <xf numFmtId="0" fontId="33" fillId="0" borderId="10" xfId="0" applyFont="1" applyFill="1" applyBorder="1" applyAlignment="1">
      <alignment horizontal="left" vertical="top" wrapText="1"/>
    </xf>
    <xf numFmtId="0" fontId="0" fillId="0" borderId="10" xfId="0" applyFont="1" applyFill="1" applyBorder="1" applyAlignment="1">
      <alignment wrapText="1"/>
    </xf>
    <xf numFmtId="0" fontId="36" fillId="0" borderId="0" xfId="0" applyFont="1" applyAlignment="1">
      <alignment horizontal="left" vertical="top" wrapText="1"/>
    </xf>
    <xf numFmtId="0" fontId="0" fillId="0" borderId="0" xfId="0" applyFont="1" applyAlignment="1">
      <alignment wrapText="1"/>
    </xf>
    <xf numFmtId="49" fontId="6" fillId="0" borderId="1" xfId="0" applyNumberFormat="1" applyFont="1" applyBorder="1" applyAlignment="1">
      <alignment horizontal="center" vertical="center"/>
    </xf>
    <xf numFmtId="49" fontId="6" fillId="0" borderId="2" xfId="0" applyNumberFormat="1" applyFont="1" applyBorder="1" applyAlignment="1">
      <alignment horizontal="center" vertical="center"/>
    </xf>
    <xf numFmtId="0" fontId="29" fillId="0" borderId="1" xfId="0" applyFont="1" applyBorder="1" applyAlignment="1">
      <alignment horizontal="center" vertical="center" wrapText="1"/>
    </xf>
    <xf numFmtId="0" fontId="29" fillId="0" borderId="2" xfId="0" applyFont="1" applyBorder="1" applyAlignment="1">
      <alignment horizontal="center" vertical="center" wrapText="1"/>
    </xf>
    <xf numFmtId="0" fontId="27" fillId="0" borderId="0" xfId="0" applyFont="1" applyAlignment="1">
      <alignment horizontal="left" vertical="top" wrapText="1"/>
    </xf>
    <xf numFmtId="0" fontId="0" fillId="0" borderId="7" xfId="0" applyBorder="1" applyAlignment="1">
      <alignment horizontal="left" vertical="top"/>
    </xf>
    <xf numFmtId="0" fontId="36" fillId="0" borderId="10" xfId="0" applyFont="1" applyBorder="1" applyAlignment="1">
      <alignment horizontal="left" vertical="top" wrapText="1"/>
    </xf>
    <xf numFmtId="0" fontId="33" fillId="0" borderId="10" xfId="0" applyFont="1" applyBorder="1" applyAlignment="1">
      <alignment horizontal="left" vertical="top" wrapText="1"/>
    </xf>
    <xf numFmtId="0" fontId="33" fillId="0" borderId="10" xfId="0" applyFont="1" applyBorder="1" applyAlignment="1">
      <alignment wrapText="1"/>
    </xf>
    <xf numFmtId="0" fontId="33" fillId="0" borderId="0" xfId="0" applyFont="1" applyBorder="1" applyAlignment="1">
      <alignment wrapText="1"/>
    </xf>
    <xf numFmtId="0" fontId="33" fillId="0" borderId="5" xfId="0" applyFont="1" applyBorder="1" applyAlignment="1">
      <alignment horizontal="center" vertical="center" wrapText="1"/>
    </xf>
    <xf numFmtId="0" fontId="33" fillId="0" borderId="1" xfId="0" applyFont="1" applyBorder="1" applyAlignment="1">
      <alignment horizontal="center" vertical="center" wrapText="1"/>
    </xf>
    <xf numFmtId="0" fontId="33" fillId="0" borderId="2" xfId="0" applyFont="1" applyBorder="1" applyAlignment="1">
      <alignment horizontal="center" vertical="center" wrapText="1"/>
    </xf>
    <xf numFmtId="0" fontId="2" fillId="0" borderId="0" xfId="0" applyFont="1" applyAlignment="1">
      <alignment horizontal="left" vertical="top" wrapText="1"/>
    </xf>
    <xf numFmtId="0" fontId="33" fillId="0" borderId="3" xfId="0" applyFont="1" applyBorder="1" applyAlignment="1">
      <alignment horizontal="left" vertical="top" wrapText="1"/>
    </xf>
    <xf numFmtId="0" fontId="33" fillId="0" borderId="0" xfId="0" applyFont="1" applyAlignment="1">
      <alignment horizontal="left" vertical="top" wrapText="1"/>
    </xf>
    <xf numFmtId="0" fontId="41" fillId="0" borderId="0" xfId="0" applyFont="1" applyAlignment="1">
      <alignment horizontal="left" vertical="top" wrapText="1"/>
    </xf>
    <xf numFmtId="0" fontId="0" fillId="0" borderId="2"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1" xfId="0" applyFill="1" applyBorder="1" applyAlignment="1">
      <alignment horizontal="left" vertical="top" wrapText="1"/>
    </xf>
    <xf numFmtId="0" fontId="0" fillId="0" borderId="2" xfId="0" applyFill="1" applyBorder="1" applyAlignment="1">
      <alignment horizontal="left" vertical="top" wrapText="1"/>
    </xf>
    <xf numFmtId="0" fontId="0" fillId="0" borderId="10" xfId="0" applyFont="1" applyBorder="1" applyAlignment="1">
      <alignment horizontal="left" vertical="top" wrapText="1"/>
    </xf>
    <xf numFmtId="0" fontId="29" fillId="0" borderId="10" xfId="0" applyFont="1" applyFill="1" applyBorder="1" applyAlignment="1">
      <alignment horizontal="left" vertical="top" wrapText="1"/>
    </xf>
    <xf numFmtId="0" fontId="32" fillId="3" borderId="5" xfId="0" applyFont="1" applyFill="1" applyBorder="1" applyAlignment="1">
      <alignment horizontal="left" vertical="top" wrapText="1"/>
    </xf>
    <xf numFmtId="0" fontId="27" fillId="3" borderId="5" xfId="0" applyFont="1" applyFill="1" applyBorder="1" applyAlignment="1">
      <alignment horizontal="left" vertical="top" wrapText="1"/>
    </xf>
    <xf numFmtId="0" fontId="0" fillId="0" borderId="13" xfId="0" applyFill="1" applyBorder="1" applyAlignment="1">
      <alignment horizontal="left" vertical="top" wrapText="1"/>
    </xf>
    <xf numFmtId="0" fontId="42" fillId="0" borderId="0" xfId="0" applyFont="1" applyAlignment="1">
      <alignment horizontal="left" vertical="top"/>
    </xf>
    <xf numFmtId="0" fontId="32" fillId="0" borderId="0" xfId="0" applyFont="1" applyAlignment="1">
      <alignment horizontal="left" vertical="top" wrapText="1"/>
    </xf>
    <xf numFmtId="0" fontId="9" fillId="2" borderId="5" xfId="0" applyFont="1" applyFill="1" applyBorder="1" applyAlignment="1">
      <alignment horizontal="left" vertical="top" wrapText="1"/>
    </xf>
    <xf numFmtId="0" fontId="0" fillId="2" borderId="5" xfId="0" applyFill="1" applyBorder="1" applyAlignment="1">
      <alignment horizontal="left" vertical="top" wrapText="1"/>
    </xf>
    <xf numFmtId="0" fontId="0" fillId="0" borderId="5" xfId="0" applyBorder="1" applyAlignment="1">
      <alignment horizontal="left" vertical="center"/>
    </xf>
    <xf numFmtId="0" fontId="0" fillId="2" borderId="1" xfId="0" applyFill="1" applyBorder="1"/>
    <xf numFmtId="0" fontId="0" fillId="2" borderId="13" xfId="0" applyFill="1" applyBorder="1"/>
    <xf numFmtId="0" fontId="0" fillId="2" borderId="2" xfId="0" applyFill="1" applyBorder="1"/>
    <xf numFmtId="0" fontId="16" fillId="2" borderId="1" xfId="0" applyFont="1" applyFill="1" applyBorder="1"/>
    <xf numFmtId="0" fontId="16" fillId="2" borderId="13" xfId="0" applyFont="1" applyFill="1" applyBorder="1"/>
    <xf numFmtId="0" fontId="16" fillId="2" borderId="7" xfId="0" applyFont="1" applyFill="1" applyBorder="1"/>
    <xf numFmtId="0" fontId="16" fillId="2" borderId="8" xfId="0" applyFont="1" applyFill="1" applyBorder="1"/>
    <xf numFmtId="0" fontId="11" fillId="0" borderId="1" xfId="0" applyFont="1" applyBorder="1" applyAlignment="1">
      <alignment horizontal="left" vertical="top" wrapText="1"/>
    </xf>
    <xf numFmtId="0" fontId="11" fillId="0" borderId="13" xfId="0" applyFont="1" applyBorder="1" applyAlignment="1">
      <alignment horizontal="left" vertical="top" wrapText="1"/>
    </xf>
    <xf numFmtId="0" fontId="11" fillId="0" borderId="2" xfId="0" applyFont="1" applyBorder="1" applyAlignment="1">
      <alignment horizontal="left" vertical="top" wrapText="1"/>
    </xf>
    <xf numFmtId="0" fontId="16" fillId="2" borderId="2" xfId="0" applyFont="1" applyFill="1" applyBorder="1"/>
    <xf numFmtId="0" fontId="36" fillId="0" borderId="10" xfId="0" applyFont="1" applyFill="1" applyBorder="1" applyAlignment="1">
      <alignment horizontal="left" vertical="top" wrapText="1"/>
    </xf>
    <xf numFmtId="0" fontId="40" fillId="0" borderId="0" xfId="0" applyFont="1" applyFill="1" applyAlignment="1">
      <alignment wrapText="1"/>
    </xf>
    <xf numFmtId="0" fontId="33" fillId="0" borderId="0" xfId="0" applyFont="1" applyFill="1" applyAlignment="1">
      <alignment wrapText="1"/>
    </xf>
    <xf numFmtId="0" fontId="29" fillId="0" borderId="5" xfId="0" applyFont="1" applyFill="1" applyBorder="1" applyAlignment="1">
      <alignment horizontal="left" vertical="top" wrapText="1"/>
    </xf>
    <xf numFmtId="0" fontId="0" fillId="0" borderId="13" xfId="0" applyFill="1" applyBorder="1" applyAlignment="1">
      <alignment wrapText="1"/>
    </xf>
    <xf numFmtId="0" fontId="0" fillId="0" borderId="2" xfId="0" applyFill="1" applyBorder="1" applyAlignment="1">
      <alignment wrapText="1"/>
    </xf>
    <xf numFmtId="0" fontId="42" fillId="0" borderId="0" xfId="0" applyFont="1" applyAlignment="1">
      <alignment horizontal="left" vertical="top" wrapText="1"/>
    </xf>
    <xf numFmtId="0" fontId="6" fillId="0" borderId="0" xfId="0" applyFont="1" applyAlignment="1">
      <alignment horizontal="left" vertical="top" wrapText="1"/>
    </xf>
    <xf numFmtId="0" fontId="0" fillId="0" borderId="1" xfId="0" applyBorder="1" applyAlignment="1">
      <alignment horizontal="left" vertical="top"/>
    </xf>
    <xf numFmtId="0" fontId="0" fillId="0" borderId="1" xfId="0" applyFill="1" applyBorder="1" applyAlignment="1">
      <alignment horizontal="left" vertical="top"/>
    </xf>
    <xf numFmtId="0" fontId="30" fillId="0" borderId="0" xfId="0" applyFont="1" applyFill="1" applyAlignment="1">
      <alignment horizontal="left" vertical="top"/>
    </xf>
    <xf numFmtId="0" fontId="30" fillId="0" borderId="0" xfId="0" applyFont="1" applyAlignment="1">
      <alignment horizontal="left" vertical="top"/>
    </xf>
    <xf numFmtId="0" fontId="29" fillId="0" borderId="0" xfId="0" applyFont="1" applyAlignment="1">
      <alignment horizontal="left" vertical="top"/>
    </xf>
    <xf numFmtId="0" fontId="0" fillId="2" borderId="5" xfId="0" applyFill="1" applyBorder="1"/>
    <xf numFmtId="0" fontId="0" fillId="0" borderId="5" xfId="0" applyBorder="1"/>
    <xf numFmtId="0" fontId="0" fillId="0" borderId="0" xfId="0" applyAlignment="1">
      <alignment wrapText="1"/>
    </xf>
    <xf numFmtId="0" fontId="29" fillId="0" borderId="0" xfId="0" applyFont="1" applyFill="1" applyAlignment="1">
      <alignment horizontal="center" vertical="center" wrapText="1"/>
    </xf>
    <xf numFmtId="0" fontId="0" fillId="0" borderId="0" xfId="0" applyFont="1" applyFill="1" applyAlignment="1">
      <alignment horizontal="center" vertical="center" wrapText="1"/>
    </xf>
    <xf numFmtId="0" fontId="30" fillId="0" borderId="0" xfId="0" applyFont="1" applyFill="1" applyAlignment="1">
      <alignment vertical="top" wrapText="1"/>
    </xf>
    <xf numFmtId="0" fontId="0" fillId="0" borderId="0" xfId="0" applyFont="1" applyFill="1" applyAlignment="1">
      <alignment vertical="top" wrapText="1"/>
    </xf>
    <xf numFmtId="0" fontId="34" fillId="0" borderId="1" xfId="0" applyFont="1" applyFill="1" applyBorder="1" applyAlignment="1">
      <alignment vertical="center" wrapText="1"/>
    </xf>
    <xf numFmtId="0" fontId="34" fillId="0" borderId="13" xfId="0" applyFont="1" applyFill="1" applyBorder="1" applyAlignment="1">
      <alignment vertical="center" wrapText="1"/>
    </xf>
    <xf numFmtId="0" fontId="34" fillId="0" borderId="2" xfId="0" applyFont="1" applyFill="1" applyBorder="1" applyAlignment="1">
      <alignment vertical="center" wrapText="1"/>
    </xf>
    <xf numFmtId="0" fontId="34" fillId="0" borderId="5" xfId="0" applyFont="1" applyFill="1" applyBorder="1" applyAlignment="1">
      <alignment vertical="top" wrapText="1"/>
    </xf>
    <xf numFmtId="0" fontId="47" fillId="0" borderId="0" xfId="0" applyFont="1" applyFill="1" applyAlignment="1">
      <alignment horizontal="left" vertical="top" wrapText="1"/>
    </xf>
    <xf numFmtId="0" fontId="33" fillId="0" borderId="0" xfId="0" applyFont="1" applyFill="1" applyAlignment="1">
      <alignment horizontal="left" vertical="top" wrapText="1"/>
    </xf>
    <xf numFmtId="0" fontId="47" fillId="0" borderId="0" xfId="0" applyFont="1" applyAlignment="1">
      <alignment horizontal="left" vertical="top" wrapText="1"/>
    </xf>
    <xf numFmtId="0" fontId="33" fillId="0" borderId="0" xfId="0" applyFont="1" applyBorder="1" applyAlignment="1">
      <alignment horizontal="left" vertical="top" wrapText="1"/>
    </xf>
    <xf numFmtId="0" fontId="33" fillId="0" borderId="4" xfId="0" applyFont="1" applyBorder="1" applyAlignment="1">
      <alignment horizontal="left" vertical="top" wrapText="1"/>
    </xf>
    <xf numFmtId="0" fontId="0" fillId="0" borderId="13" xfId="0" applyBorder="1" applyAlignment="1">
      <alignment horizontal="left" vertical="center" wrapText="1"/>
    </xf>
    <xf numFmtId="0" fontId="0" fillId="0" borderId="2" xfId="0" applyBorder="1" applyAlignment="1">
      <alignment horizontal="left" vertical="center" wrapText="1"/>
    </xf>
    <xf numFmtId="0" fontId="2" fillId="0" borderId="0" xfId="0" applyFont="1" applyAlignment="1">
      <alignment horizontal="left" vertical="top"/>
    </xf>
    <xf numFmtId="0" fontId="33" fillId="0" borderId="5" xfId="0" applyFont="1" applyBorder="1" applyAlignment="1">
      <alignment vertical="top"/>
    </xf>
    <xf numFmtId="0" fontId="30" fillId="0" borderId="10" xfId="0" applyFont="1" applyBorder="1" applyAlignment="1">
      <alignment horizontal="center" vertical="center"/>
    </xf>
    <xf numFmtId="0" fontId="36" fillId="0" borderId="5" xfId="0" applyFont="1" applyBorder="1" applyAlignment="1">
      <alignment horizontal="center" vertical="center" wrapText="1"/>
    </xf>
    <xf numFmtId="0" fontId="0" fillId="0" borderId="0" xfId="0"/>
    <xf numFmtId="0" fontId="46" fillId="0" borderId="0" xfId="0" applyFont="1" applyAlignment="1">
      <alignment horizontal="left" vertical="top" wrapText="1"/>
    </xf>
    <xf numFmtId="0" fontId="30" fillId="0" borderId="0" xfId="0" applyFont="1" applyAlignment="1">
      <alignment horizontal="center" vertical="center"/>
    </xf>
    <xf numFmtId="0" fontId="0" fillId="0" borderId="0" xfId="0" applyFont="1" applyAlignment="1">
      <alignment horizontal="center" vertical="center"/>
    </xf>
    <xf numFmtId="0" fontId="1" fillId="0" borderId="0" xfId="0" applyFont="1" applyFill="1" applyAlignment="1">
      <alignment horizontal="center" vertical="center"/>
    </xf>
    <xf numFmtId="0" fontId="6" fillId="0" borderId="10" xfId="0" applyFont="1" applyFill="1" applyBorder="1" applyAlignment="1">
      <alignment horizontal="left" vertical="top" wrapText="1"/>
    </xf>
    <xf numFmtId="0" fontId="0" fillId="0" borderId="6" xfId="0" applyBorder="1" applyAlignment="1">
      <alignment horizontal="center"/>
    </xf>
    <xf numFmtId="0" fontId="16" fillId="3" borderId="13" xfId="0" applyFont="1" applyFill="1" applyBorder="1" applyAlignment="1">
      <alignment vertical="center"/>
    </xf>
    <xf numFmtId="168" fontId="26" fillId="0" borderId="5" xfId="2" applyNumberFormat="1" applyFont="1" applyBorder="1" applyAlignment="1">
      <alignment horizontal="center"/>
    </xf>
    <xf numFmtId="1" fontId="0" fillId="0" borderId="5" xfId="0" applyNumberFormat="1" applyBorder="1" applyAlignment="1">
      <alignment horizontal="center"/>
    </xf>
    <xf numFmtId="168" fontId="0" fillId="0" borderId="5" xfId="0" applyNumberFormat="1" applyBorder="1" applyAlignment="1">
      <alignment horizontal="center"/>
    </xf>
    <xf numFmtId="166" fontId="29" fillId="0" borderId="5" xfId="0" applyNumberFormat="1" applyFont="1" applyBorder="1" applyAlignment="1">
      <alignment horizontal="center" wrapText="1"/>
    </xf>
    <xf numFmtId="0" fontId="29" fillId="0" borderId="15" xfId="0" applyFont="1" applyFill="1" applyBorder="1" applyAlignment="1">
      <alignment horizontal="left" vertical="top" wrapText="1"/>
    </xf>
    <xf numFmtId="0" fontId="0" fillId="0" borderId="1" xfId="0" applyFill="1" applyBorder="1" applyAlignment="1">
      <alignment wrapText="1"/>
    </xf>
    <xf numFmtId="0" fontId="0" fillId="0" borderId="12" xfId="0" applyBorder="1" applyAlignment="1">
      <alignment horizontal="center"/>
    </xf>
  </cellXfs>
  <cellStyles count="8">
    <cellStyle name="Comma" xfId="1" builtinId="3"/>
    <cellStyle name="Currency" xfId="2" builtinId="4"/>
    <cellStyle name="Currency 2" xfId="3"/>
    <cellStyle name="Normal" xfId="0" builtinId="0"/>
    <cellStyle name="Normal 2" xfId="4"/>
    <cellStyle name="Normal 3" xfId="5"/>
    <cellStyle name="Percent" xfId="6" builtinId="5"/>
    <cellStyle name="Percent 2" xfId="7"/>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F110"/>
  <sheetViews>
    <sheetView zoomScaleNormal="100" workbookViewId="0">
      <selection activeCell="G7" sqref="G7"/>
    </sheetView>
  </sheetViews>
  <sheetFormatPr defaultRowHeight="15"/>
  <cols>
    <col min="1" max="1" width="4.42578125" style="1" customWidth="1"/>
    <col min="2" max="2" width="27.85546875" customWidth="1"/>
    <col min="3" max="3" width="14.140625" customWidth="1"/>
    <col min="4" max="4" width="14.7109375" customWidth="1"/>
    <col min="5" max="6" width="15.42578125" customWidth="1"/>
  </cols>
  <sheetData>
    <row r="1" spans="1:6" ht="18">
      <c r="A1" s="378" t="s">
        <v>4</v>
      </c>
      <c r="B1" s="378"/>
      <c r="C1" s="378"/>
      <c r="D1" s="378"/>
      <c r="E1" s="378"/>
      <c r="F1" s="378"/>
    </row>
    <row r="3" spans="1:6" ht="50.25" customHeight="1">
      <c r="A3" s="2" t="s">
        <v>5</v>
      </c>
      <c r="B3" s="379" t="s">
        <v>6</v>
      </c>
      <c r="C3" s="380"/>
      <c r="D3" s="380"/>
      <c r="E3" s="380"/>
      <c r="F3" s="380"/>
    </row>
    <row r="4" spans="1:6">
      <c r="A4" s="2" t="s">
        <v>5</v>
      </c>
      <c r="B4" s="13"/>
      <c r="C4" s="381" t="s">
        <v>7</v>
      </c>
      <c r="D4" s="381"/>
      <c r="E4" s="381" t="s">
        <v>8</v>
      </c>
      <c r="F4" s="381"/>
    </row>
    <row r="5" spans="1:6">
      <c r="A5" s="2" t="s">
        <v>5</v>
      </c>
      <c r="B5" s="14"/>
      <c r="C5" s="309" t="s">
        <v>9</v>
      </c>
      <c r="D5" s="309" t="s">
        <v>10</v>
      </c>
      <c r="E5" s="309" t="s">
        <v>9</v>
      </c>
      <c r="F5" s="309" t="s">
        <v>10</v>
      </c>
    </row>
    <row r="6" spans="1:6">
      <c r="A6" s="2" t="s">
        <v>5</v>
      </c>
      <c r="B6" s="310" t="s">
        <v>11</v>
      </c>
      <c r="C6" s="16"/>
      <c r="D6" s="16"/>
      <c r="E6" s="16"/>
      <c r="F6" s="16"/>
    </row>
    <row r="7" spans="1:6" ht="30">
      <c r="A7" s="2" t="s">
        <v>5</v>
      </c>
      <c r="B7" s="17" t="s">
        <v>12</v>
      </c>
      <c r="C7" s="315">
        <v>1918</v>
      </c>
      <c r="D7" s="315">
        <v>1870</v>
      </c>
      <c r="E7" s="315">
        <v>49</v>
      </c>
      <c r="F7" s="315">
        <v>57</v>
      </c>
    </row>
    <row r="8" spans="1:6">
      <c r="A8" s="2" t="s">
        <v>5</v>
      </c>
      <c r="B8" s="311" t="s">
        <v>13</v>
      </c>
      <c r="C8" s="315">
        <v>720</v>
      </c>
      <c r="D8" s="315">
        <v>567</v>
      </c>
      <c r="E8" s="315">
        <v>271</v>
      </c>
      <c r="F8" s="315">
        <v>297</v>
      </c>
    </row>
    <row r="9" spans="1:6">
      <c r="A9" s="2" t="s">
        <v>5</v>
      </c>
      <c r="B9" s="18" t="s">
        <v>14</v>
      </c>
      <c r="C9" s="315">
        <v>4679</v>
      </c>
      <c r="D9" s="315">
        <v>4666</v>
      </c>
      <c r="E9" s="315">
        <v>1165</v>
      </c>
      <c r="F9" s="315">
        <v>1106</v>
      </c>
    </row>
    <row r="10" spans="1:6">
      <c r="A10" s="2" t="s">
        <v>5</v>
      </c>
      <c r="B10" s="312" t="s">
        <v>15</v>
      </c>
      <c r="C10" s="316">
        <f>SUM(C7:C9)</f>
        <v>7317</v>
      </c>
      <c r="D10" s="316">
        <f>SUM(D7:D9)</f>
        <v>7103</v>
      </c>
      <c r="E10" s="316">
        <f>SUM(E7:E9)</f>
        <v>1485</v>
      </c>
      <c r="F10" s="316">
        <f>SUM(F7:F9)</f>
        <v>1460</v>
      </c>
    </row>
    <row r="11" spans="1:6" ht="30">
      <c r="A11" s="2" t="s">
        <v>5</v>
      </c>
      <c r="B11" s="17" t="s">
        <v>16</v>
      </c>
      <c r="C11" s="315">
        <v>38</v>
      </c>
      <c r="D11" s="315">
        <v>59</v>
      </c>
      <c r="E11" s="315">
        <v>126</v>
      </c>
      <c r="F11" s="315">
        <v>256</v>
      </c>
    </row>
    <row r="12" spans="1:6">
      <c r="A12" s="2" t="s">
        <v>5</v>
      </c>
      <c r="B12" s="312" t="s">
        <v>17</v>
      </c>
      <c r="C12" s="316">
        <f>SUM(C10:C11)</f>
        <v>7355</v>
      </c>
      <c r="D12" s="316">
        <f>SUM(D10:D11)</f>
        <v>7162</v>
      </c>
      <c r="E12" s="316">
        <f>SUM(E10:E11)</f>
        <v>1611</v>
      </c>
      <c r="F12" s="316">
        <f>SUM(F10:F11)</f>
        <v>1716</v>
      </c>
    </row>
    <row r="13" spans="1:6">
      <c r="A13" s="2" t="s">
        <v>5</v>
      </c>
      <c r="B13" s="310" t="s">
        <v>18</v>
      </c>
      <c r="C13" s="19"/>
      <c r="D13" s="19"/>
      <c r="E13" s="19"/>
      <c r="F13" s="19"/>
    </row>
    <row r="14" spans="1:6">
      <c r="A14" s="2" t="s">
        <v>5</v>
      </c>
      <c r="B14" s="313" t="s">
        <v>19</v>
      </c>
      <c r="C14" s="317">
        <v>471</v>
      </c>
      <c r="D14" s="317">
        <v>468</v>
      </c>
      <c r="E14" s="317">
        <v>40</v>
      </c>
      <c r="F14" s="317">
        <v>118</v>
      </c>
    </row>
    <row r="15" spans="1:6">
      <c r="A15" s="2" t="s">
        <v>5</v>
      </c>
      <c r="B15" s="313" t="s">
        <v>14</v>
      </c>
      <c r="C15" s="317">
        <v>1063</v>
      </c>
      <c r="D15" s="317">
        <v>1148</v>
      </c>
      <c r="E15" s="317">
        <v>499</v>
      </c>
      <c r="F15" s="317">
        <v>775</v>
      </c>
    </row>
    <row r="16" spans="1:6" ht="30">
      <c r="A16" s="2" t="s">
        <v>5</v>
      </c>
      <c r="B16" s="314" t="s">
        <v>20</v>
      </c>
      <c r="C16" s="317">
        <v>6</v>
      </c>
      <c r="D16" s="317">
        <v>7</v>
      </c>
      <c r="E16" s="317">
        <v>53</v>
      </c>
      <c r="F16" s="317">
        <v>118</v>
      </c>
    </row>
    <row r="17" spans="1:6">
      <c r="A17" s="2" t="s">
        <v>5</v>
      </c>
      <c r="B17" s="312" t="s">
        <v>21</v>
      </c>
      <c r="C17" s="318">
        <f>SUM(C14:C16)</f>
        <v>1540</v>
      </c>
      <c r="D17" s="318">
        <f>SUM(D14:D16)</f>
        <v>1623</v>
      </c>
      <c r="E17" s="318">
        <f>SUM(E14:E16)</f>
        <v>592</v>
      </c>
      <c r="F17" s="318">
        <f>SUM(F14:F16)</f>
        <v>1011</v>
      </c>
    </row>
    <row r="18" spans="1:6">
      <c r="A18" s="2" t="s">
        <v>5</v>
      </c>
      <c r="B18" s="382" t="s">
        <v>22</v>
      </c>
      <c r="C18" s="382"/>
      <c r="D18" s="382"/>
      <c r="E18" s="383"/>
      <c r="F18" s="315">
        <f>SUM(C12:F12)</f>
        <v>17844</v>
      </c>
    </row>
    <row r="19" spans="1:6">
      <c r="A19" s="2" t="s">
        <v>5</v>
      </c>
      <c r="B19" s="384" t="s">
        <v>23</v>
      </c>
      <c r="C19" s="384"/>
      <c r="D19" s="384"/>
      <c r="E19" s="385"/>
      <c r="F19" s="377">
        <f>SUM(C17:F17)</f>
        <v>4766</v>
      </c>
    </row>
    <row r="20" spans="1:6">
      <c r="A20" s="2" t="s">
        <v>5</v>
      </c>
      <c r="B20" s="386" t="s">
        <v>24</v>
      </c>
      <c r="C20" s="386"/>
      <c r="D20" s="386"/>
      <c r="E20" s="387"/>
      <c r="F20" s="316">
        <f>SUM(F18:F19)</f>
        <v>22610</v>
      </c>
    </row>
    <row r="21" spans="1:6">
      <c r="E21" s="44"/>
    </row>
    <row r="22" spans="1:6" ht="116.25" customHeight="1">
      <c r="A22" s="2" t="s">
        <v>25</v>
      </c>
      <c r="B22" s="379" t="s">
        <v>26</v>
      </c>
      <c r="C22" s="388"/>
      <c r="D22" s="388"/>
      <c r="E22" s="388"/>
      <c r="F22" s="388"/>
    </row>
    <row r="23" spans="1:6" ht="60">
      <c r="A23" s="2" t="s">
        <v>25</v>
      </c>
      <c r="B23" s="389"/>
      <c r="C23" s="389"/>
      <c r="D23" s="271" t="s">
        <v>27</v>
      </c>
      <c r="E23" s="271" t="s">
        <v>28</v>
      </c>
      <c r="F23" s="271" t="s">
        <v>29</v>
      </c>
    </row>
    <row r="24" spans="1:6">
      <c r="A24" s="2" t="s">
        <v>25</v>
      </c>
      <c r="B24" s="390" t="s">
        <v>30</v>
      </c>
      <c r="C24" s="390"/>
      <c r="D24" s="323">
        <v>89</v>
      </c>
      <c r="E24" s="323">
        <v>626</v>
      </c>
      <c r="F24" s="323">
        <v>634</v>
      </c>
    </row>
    <row r="25" spans="1:6">
      <c r="A25" s="2" t="s">
        <v>25</v>
      </c>
      <c r="B25" s="391" t="s">
        <v>31</v>
      </c>
      <c r="C25" s="392"/>
      <c r="D25" s="323">
        <v>193</v>
      </c>
      <c r="E25" s="323">
        <v>714</v>
      </c>
      <c r="F25" s="323">
        <v>746</v>
      </c>
    </row>
    <row r="26" spans="1:6">
      <c r="A26" s="2" t="s">
        <v>25</v>
      </c>
      <c r="B26" s="393" t="s">
        <v>32</v>
      </c>
      <c r="C26" s="393"/>
      <c r="D26" s="323">
        <v>996</v>
      </c>
      <c r="E26" s="323">
        <v>2882</v>
      </c>
      <c r="F26" s="323">
        <v>2958</v>
      </c>
    </row>
    <row r="27" spans="1:6">
      <c r="A27" s="2" t="s">
        <v>25</v>
      </c>
      <c r="B27" s="394" t="s">
        <v>33</v>
      </c>
      <c r="C27" s="392"/>
      <c r="D27" s="323">
        <v>2329</v>
      </c>
      <c r="E27" s="323">
        <v>11706</v>
      </c>
      <c r="F27" s="323">
        <v>11995</v>
      </c>
    </row>
    <row r="28" spans="1:6" ht="15" customHeight="1">
      <c r="A28" s="2" t="s">
        <v>25</v>
      </c>
      <c r="B28" s="393" t="s">
        <v>34</v>
      </c>
      <c r="C28" s="393"/>
      <c r="D28" s="323">
        <v>4</v>
      </c>
      <c r="E28" s="323">
        <v>35</v>
      </c>
      <c r="F28" s="323">
        <v>36</v>
      </c>
    </row>
    <row r="29" spans="1:6">
      <c r="A29" s="2" t="s">
        <v>25</v>
      </c>
      <c r="B29" s="393" t="s">
        <v>35</v>
      </c>
      <c r="C29" s="393"/>
      <c r="D29" s="323">
        <v>67</v>
      </c>
      <c r="E29" s="323">
        <v>357</v>
      </c>
      <c r="F29" s="323">
        <v>373</v>
      </c>
    </row>
    <row r="30" spans="1:6" ht="30" customHeight="1">
      <c r="A30" s="2" t="s">
        <v>25</v>
      </c>
      <c r="B30" s="395" t="s">
        <v>36</v>
      </c>
      <c r="C30" s="396"/>
      <c r="D30" s="323">
        <v>1</v>
      </c>
      <c r="E30" s="323">
        <v>18</v>
      </c>
      <c r="F30" s="323">
        <v>20</v>
      </c>
    </row>
    <row r="31" spans="1:6">
      <c r="A31" s="2" t="s">
        <v>25</v>
      </c>
      <c r="B31" s="393" t="s">
        <v>37</v>
      </c>
      <c r="C31" s="393"/>
      <c r="D31" s="323">
        <v>126</v>
      </c>
      <c r="E31" s="323">
        <v>335</v>
      </c>
      <c r="F31" s="323">
        <v>360</v>
      </c>
    </row>
    <row r="32" spans="1:6">
      <c r="A32" s="2" t="s">
        <v>25</v>
      </c>
      <c r="B32" s="393" t="s">
        <v>38</v>
      </c>
      <c r="C32" s="393"/>
      <c r="D32" s="323">
        <v>89</v>
      </c>
      <c r="E32" s="323">
        <v>692</v>
      </c>
      <c r="F32" s="323">
        <v>722</v>
      </c>
    </row>
    <row r="33" spans="1:6">
      <c r="A33" s="2" t="s">
        <v>25</v>
      </c>
      <c r="B33" s="397" t="s">
        <v>39</v>
      </c>
      <c r="C33" s="397"/>
      <c r="D33" s="324">
        <f>SUM(D24:D32)</f>
        <v>3894</v>
      </c>
      <c r="E33" s="324">
        <f>SUM(E24:E32)</f>
        <v>17365</v>
      </c>
      <c r="F33" s="324">
        <f>SUM(F24:F32)</f>
        <v>17844</v>
      </c>
    </row>
    <row r="35" spans="1:6" ht="15.75">
      <c r="B35" s="21" t="s">
        <v>40</v>
      </c>
    </row>
    <row r="36" spans="1:6">
      <c r="A36" s="2" t="s">
        <v>41</v>
      </c>
      <c r="B36" s="319" t="s">
        <v>42</v>
      </c>
      <c r="F36" s="22"/>
    </row>
    <row r="37" spans="1:6">
      <c r="A37" s="2" t="s">
        <v>41</v>
      </c>
      <c r="B37" s="320" t="s">
        <v>43</v>
      </c>
      <c r="C37" s="41">
        <v>19</v>
      </c>
      <c r="F37" s="22"/>
    </row>
    <row r="38" spans="1:6">
      <c r="A38" s="2" t="s">
        <v>41</v>
      </c>
      <c r="B38" s="320" t="s">
        <v>44</v>
      </c>
      <c r="C38" s="41">
        <v>155</v>
      </c>
      <c r="F38" s="22"/>
    </row>
    <row r="39" spans="1:6">
      <c r="A39" s="2" t="s">
        <v>41</v>
      </c>
      <c r="B39" s="320" t="s">
        <v>45</v>
      </c>
      <c r="C39" s="41">
        <v>2684</v>
      </c>
      <c r="F39" s="22"/>
    </row>
    <row r="40" spans="1:6">
      <c r="A40" s="2" t="s">
        <v>41</v>
      </c>
      <c r="B40" s="320" t="s">
        <v>46</v>
      </c>
      <c r="C40" s="41">
        <v>81</v>
      </c>
      <c r="F40" s="22"/>
    </row>
    <row r="41" spans="1:6">
      <c r="A41" s="2" t="s">
        <v>41</v>
      </c>
      <c r="B41" s="320" t="s">
        <v>47</v>
      </c>
      <c r="C41" s="41">
        <v>977</v>
      </c>
      <c r="F41" s="22"/>
    </row>
    <row r="42" spans="1:6">
      <c r="A42" s="2" t="s">
        <v>41</v>
      </c>
      <c r="B42" s="320" t="s">
        <v>48</v>
      </c>
      <c r="C42" s="41">
        <v>4</v>
      </c>
      <c r="F42" s="22"/>
    </row>
    <row r="43" spans="1:6" ht="30">
      <c r="A43" s="2" t="s">
        <v>41</v>
      </c>
      <c r="B43" s="321" t="s">
        <v>49</v>
      </c>
      <c r="C43" s="41">
        <v>99</v>
      </c>
      <c r="F43" s="22"/>
    </row>
    <row r="44" spans="1:6" ht="30">
      <c r="A44" s="2" t="s">
        <v>41</v>
      </c>
      <c r="B44" s="321" t="s">
        <v>50</v>
      </c>
      <c r="C44" s="41">
        <v>432</v>
      </c>
      <c r="F44" s="22"/>
    </row>
    <row r="45" spans="1:6">
      <c r="A45" s="2" t="s">
        <v>41</v>
      </c>
      <c r="B45" s="322" t="s">
        <v>51</v>
      </c>
      <c r="C45" s="41">
        <v>23</v>
      </c>
      <c r="F45" s="22"/>
    </row>
    <row r="47" spans="1:6" ht="15.75">
      <c r="B47" s="24" t="s">
        <v>52</v>
      </c>
      <c r="C47" s="25"/>
      <c r="D47" s="25"/>
      <c r="E47" s="25"/>
      <c r="F47" s="25"/>
    </row>
    <row r="48" spans="1:6" ht="54.75" customHeight="1">
      <c r="B48" s="398" t="s">
        <v>53</v>
      </c>
      <c r="C48" s="398"/>
      <c r="D48" s="398"/>
      <c r="E48" s="398"/>
      <c r="F48" s="398"/>
    </row>
    <row r="49" spans="1:6">
      <c r="A49" s="9"/>
      <c r="B49" s="25"/>
      <c r="C49" s="25"/>
      <c r="D49" s="25"/>
      <c r="E49" s="25"/>
      <c r="F49" s="25"/>
    </row>
    <row r="50" spans="1:6" ht="15.75">
      <c r="B50" s="399" t="s">
        <v>54</v>
      </c>
      <c r="C50" s="400"/>
      <c r="D50" s="26"/>
      <c r="E50" s="26"/>
      <c r="F50" s="26"/>
    </row>
    <row r="51" spans="1:6">
      <c r="A51" s="27"/>
      <c r="B51" s="28"/>
      <c r="C51" s="28"/>
      <c r="D51" s="28"/>
      <c r="E51" s="28"/>
      <c r="F51" s="28"/>
    </row>
    <row r="52" spans="1:6" ht="42.75" customHeight="1">
      <c r="A52" s="27"/>
      <c r="B52" s="401" t="s">
        <v>848</v>
      </c>
      <c r="C52" s="401"/>
      <c r="D52" s="401"/>
      <c r="E52" s="401"/>
      <c r="F52" s="28"/>
    </row>
    <row r="53" spans="1:6">
      <c r="A53" s="27"/>
      <c r="B53" s="29"/>
      <c r="C53" s="29"/>
      <c r="D53" s="29"/>
      <c r="E53" s="29"/>
      <c r="F53" s="28"/>
    </row>
    <row r="54" spans="1:6" ht="18.75" customHeight="1">
      <c r="A54" s="27"/>
      <c r="B54" s="326" t="s">
        <v>55</v>
      </c>
      <c r="C54" s="29"/>
      <c r="D54" s="29"/>
      <c r="E54" s="29"/>
      <c r="F54" s="28"/>
    </row>
    <row r="55" spans="1:6" s="30" customFormat="1" ht="48" customHeight="1">
      <c r="A55" s="1"/>
      <c r="B55" s="402" t="s">
        <v>56</v>
      </c>
      <c r="C55" s="403"/>
      <c r="D55" s="403"/>
      <c r="E55" s="403"/>
      <c r="F55" s="403"/>
    </row>
    <row r="56" spans="1:6" s="30" customFormat="1" ht="38.25" customHeight="1">
      <c r="A56" s="2" t="s">
        <v>57</v>
      </c>
      <c r="B56" s="404" t="s">
        <v>58</v>
      </c>
      <c r="C56" s="405"/>
      <c r="D56" s="405"/>
      <c r="E56" s="406"/>
      <c r="F56" s="323">
        <v>3088</v>
      </c>
    </row>
    <row r="57" spans="1:6" s="30" customFormat="1" ht="65.25" customHeight="1">
      <c r="A57" s="2" t="s">
        <v>59</v>
      </c>
      <c r="B57" s="407" t="s">
        <v>60</v>
      </c>
      <c r="C57" s="408"/>
      <c r="D57" s="408"/>
      <c r="E57" s="409"/>
      <c r="F57" s="20"/>
    </row>
    <row r="58" spans="1:6" s="30" customFormat="1" ht="35.25" customHeight="1">
      <c r="A58" s="2" t="s">
        <v>61</v>
      </c>
      <c r="B58" s="410" t="s">
        <v>62</v>
      </c>
      <c r="C58" s="411"/>
      <c r="D58" s="411"/>
      <c r="E58" s="412"/>
      <c r="F58" s="323">
        <f>F56-F57</f>
        <v>3088</v>
      </c>
    </row>
    <row r="59" spans="1:6" ht="36" customHeight="1">
      <c r="A59" s="2" t="s">
        <v>63</v>
      </c>
      <c r="B59" s="410" t="s">
        <v>64</v>
      </c>
      <c r="C59" s="411"/>
      <c r="D59" s="411"/>
      <c r="E59" s="412"/>
      <c r="F59" s="323">
        <v>735</v>
      </c>
    </row>
    <row r="60" spans="1:6" ht="35.25" customHeight="1">
      <c r="A60" s="2" t="s">
        <v>65</v>
      </c>
      <c r="B60" s="410" t="s">
        <v>66</v>
      </c>
      <c r="C60" s="411"/>
      <c r="D60" s="411"/>
      <c r="E60" s="412"/>
      <c r="F60" s="323">
        <v>552</v>
      </c>
    </row>
    <row r="61" spans="1:6" ht="38.25" customHeight="1">
      <c r="A61" s="2" t="s">
        <v>67</v>
      </c>
      <c r="B61" s="407" t="s">
        <v>68</v>
      </c>
      <c r="C61" s="408"/>
      <c r="D61" s="408"/>
      <c r="E61" s="409"/>
      <c r="F61" s="323">
        <v>142</v>
      </c>
    </row>
    <row r="62" spans="1:6" ht="26.25" customHeight="1">
      <c r="A62" s="2" t="s">
        <v>69</v>
      </c>
      <c r="B62" s="410" t="s">
        <v>70</v>
      </c>
      <c r="C62" s="411"/>
      <c r="D62" s="411"/>
      <c r="E62" s="412"/>
      <c r="F62" s="323">
        <f>SUM(F59:F61)</f>
        <v>1429</v>
      </c>
    </row>
    <row r="63" spans="1:6" ht="25.5" customHeight="1">
      <c r="A63" s="2" t="s">
        <v>71</v>
      </c>
      <c r="B63" s="410" t="s">
        <v>72</v>
      </c>
      <c r="C63" s="411"/>
      <c r="D63" s="411"/>
      <c r="E63" s="412"/>
      <c r="F63" s="325">
        <f>F62/F58</f>
        <v>0.46275906735751293</v>
      </c>
    </row>
    <row r="64" spans="1:6" ht="20.25" customHeight="1">
      <c r="A64" s="27"/>
      <c r="B64" s="29"/>
      <c r="C64" s="29"/>
      <c r="D64" s="29"/>
      <c r="E64" s="29"/>
      <c r="F64" s="28"/>
    </row>
    <row r="65" spans="1:6" ht="18.75" customHeight="1">
      <c r="A65" s="27"/>
      <c r="B65" s="327" t="s">
        <v>73</v>
      </c>
      <c r="C65" s="28"/>
      <c r="D65" s="28"/>
      <c r="E65" s="28"/>
      <c r="F65" s="28"/>
    </row>
    <row r="66" spans="1:6" ht="42" customHeight="1">
      <c r="B66" s="402" t="s">
        <v>74</v>
      </c>
      <c r="C66" s="413"/>
      <c r="D66" s="413"/>
      <c r="E66" s="413"/>
      <c r="F66" s="413"/>
    </row>
    <row r="67" spans="1:6" ht="37.5" customHeight="1">
      <c r="A67" s="2" t="s">
        <v>57</v>
      </c>
      <c r="B67" s="404" t="s">
        <v>75</v>
      </c>
      <c r="C67" s="405"/>
      <c r="D67" s="405"/>
      <c r="E67" s="406"/>
      <c r="F67" s="323">
        <v>2945</v>
      </c>
    </row>
    <row r="68" spans="1:6" s="30" customFormat="1" ht="62.25" customHeight="1">
      <c r="A68" s="2" t="s">
        <v>59</v>
      </c>
      <c r="B68" s="407" t="s">
        <v>76</v>
      </c>
      <c r="C68" s="408"/>
      <c r="D68" s="408"/>
      <c r="E68" s="409"/>
      <c r="F68" s="20"/>
    </row>
    <row r="69" spans="1:6" s="30" customFormat="1" ht="31.5" customHeight="1">
      <c r="A69" s="2" t="s">
        <v>61</v>
      </c>
      <c r="B69" s="410" t="s">
        <v>77</v>
      </c>
      <c r="C69" s="411"/>
      <c r="D69" s="411"/>
      <c r="E69" s="412"/>
      <c r="F69" s="323">
        <f>F67-F68</f>
        <v>2945</v>
      </c>
    </row>
    <row r="70" spans="1:6" ht="39.75" customHeight="1">
      <c r="A70" s="2" t="s">
        <v>63</v>
      </c>
      <c r="B70" s="410" t="s">
        <v>78</v>
      </c>
      <c r="C70" s="411"/>
      <c r="D70" s="411"/>
      <c r="E70" s="412"/>
      <c r="F70" s="323">
        <v>666</v>
      </c>
    </row>
    <row r="71" spans="1:6" ht="32.25" customHeight="1">
      <c r="A71" s="2" t="s">
        <v>65</v>
      </c>
      <c r="B71" s="410" t="s">
        <v>79</v>
      </c>
      <c r="C71" s="411"/>
      <c r="D71" s="411"/>
      <c r="E71" s="412"/>
      <c r="F71" s="323">
        <v>478</v>
      </c>
    </row>
    <row r="72" spans="1:6" ht="41.25" customHeight="1">
      <c r="A72" s="2" t="s">
        <v>67</v>
      </c>
      <c r="B72" s="407" t="s">
        <v>80</v>
      </c>
      <c r="C72" s="408"/>
      <c r="D72" s="408"/>
      <c r="E72" s="409"/>
      <c r="F72" s="323">
        <v>144</v>
      </c>
    </row>
    <row r="73" spans="1:6" ht="26.25" customHeight="1">
      <c r="A73" s="2" t="s">
        <v>69</v>
      </c>
      <c r="B73" s="410" t="s">
        <v>70</v>
      </c>
      <c r="C73" s="411"/>
      <c r="D73" s="411"/>
      <c r="E73" s="412"/>
      <c r="F73" s="323">
        <f>SUM(F70:F72)</f>
        <v>1288</v>
      </c>
    </row>
    <row r="74" spans="1:6" ht="25.5" customHeight="1">
      <c r="A74" s="2" t="s">
        <v>71</v>
      </c>
      <c r="B74" s="410" t="s">
        <v>81</v>
      </c>
      <c r="C74" s="411"/>
      <c r="D74" s="411"/>
      <c r="E74" s="412"/>
      <c r="F74" s="325">
        <f>F73/F69</f>
        <v>0.43735144312393887</v>
      </c>
    </row>
    <row r="75" spans="1:6" ht="15.75" customHeight="1">
      <c r="F75" s="31"/>
    </row>
    <row r="76" spans="1:6" ht="26.25" customHeight="1">
      <c r="B76" s="328" t="s">
        <v>82</v>
      </c>
      <c r="F76" s="31"/>
    </row>
    <row r="77" spans="1:6" ht="14.25" customHeight="1">
      <c r="A77" s="27"/>
      <c r="B77" s="30"/>
      <c r="C77" s="30"/>
      <c r="D77" s="30"/>
      <c r="E77" s="30"/>
      <c r="F77" s="32"/>
    </row>
    <row r="78" spans="1:6" ht="42.75" customHeight="1">
      <c r="A78" s="27"/>
      <c r="B78" s="401" t="s">
        <v>83</v>
      </c>
      <c r="C78" s="401"/>
      <c r="D78" s="401"/>
      <c r="E78" s="401"/>
      <c r="F78" s="32"/>
    </row>
    <row r="79" spans="1:6">
      <c r="A79" s="27"/>
      <c r="B79" s="30"/>
      <c r="C79" s="30"/>
      <c r="D79" s="30"/>
      <c r="E79" s="30"/>
      <c r="F79" s="32"/>
    </row>
    <row r="80" spans="1:6" ht="15.75">
      <c r="A80" s="27"/>
      <c r="B80" s="329" t="s">
        <v>84</v>
      </c>
      <c r="C80" s="30"/>
      <c r="D80" s="30"/>
      <c r="E80" s="30"/>
      <c r="F80" s="32"/>
    </row>
    <row r="81" spans="1:6" s="30" customFormat="1" ht="17.25" customHeight="1">
      <c r="A81" s="2" t="s">
        <v>85</v>
      </c>
      <c r="B81" s="414" t="s">
        <v>86</v>
      </c>
      <c r="C81" s="414"/>
      <c r="D81" s="414"/>
      <c r="E81" s="414"/>
      <c r="F81" s="23"/>
    </row>
    <row r="82" spans="1:6" s="30" customFormat="1" ht="64.5" customHeight="1">
      <c r="A82" s="34" t="s">
        <v>87</v>
      </c>
      <c r="B82" s="414" t="s">
        <v>88</v>
      </c>
      <c r="C82" s="414"/>
      <c r="D82" s="414"/>
      <c r="E82" s="414"/>
      <c r="F82" s="23"/>
    </row>
    <row r="83" spans="1:6" s="30" customFormat="1" ht="30.75" customHeight="1">
      <c r="A83" s="34" t="s">
        <v>89</v>
      </c>
      <c r="B83" s="414" t="s">
        <v>90</v>
      </c>
      <c r="C83" s="414"/>
      <c r="D83" s="414"/>
      <c r="E83" s="414"/>
      <c r="F83" s="41">
        <f>F81-F82</f>
        <v>0</v>
      </c>
    </row>
    <row r="84" spans="1:6" s="30" customFormat="1" ht="23.25" customHeight="1">
      <c r="A84" s="34" t="s">
        <v>91</v>
      </c>
      <c r="B84" s="414" t="s">
        <v>92</v>
      </c>
      <c r="C84" s="414"/>
      <c r="D84" s="414"/>
      <c r="E84" s="414"/>
      <c r="F84" s="23"/>
    </row>
    <row r="85" spans="1:6" s="30" customFormat="1" ht="32.25" customHeight="1">
      <c r="A85" s="2" t="s">
        <v>93</v>
      </c>
      <c r="B85" s="414" t="s">
        <v>94</v>
      </c>
      <c r="C85" s="414"/>
      <c r="D85" s="414"/>
      <c r="E85" s="414"/>
      <c r="F85" s="23"/>
    </row>
    <row r="86" spans="1:6" s="30" customFormat="1" ht="24.75" customHeight="1">
      <c r="A86" s="2" t="s">
        <v>95</v>
      </c>
      <c r="B86" s="414" t="s">
        <v>96</v>
      </c>
      <c r="C86" s="414"/>
      <c r="D86" s="414"/>
      <c r="E86" s="414"/>
      <c r="F86" s="23"/>
    </row>
    <row r="87" spans="1:6" s="30" customFormat="1" ht="30" customHeight="1">
      <c r="A87" s="2" t="s">
        <v>97</v>
      </c>
      <c r="B87" s="414" t="s">
        <v>98</v>
      </c>
      <c r="C87" s="414"/>
      <c r="D87" s="414"/>
      <c r="E87" s="414"/>
      <c r="F87" s="23"/>
    </row>
    <row r="88" spans="1:6" s="30" customFormat="1">
      <c r="A88" s="2" t="s">
        <v>99</v>
      </c>
      <c r="B88" s="414" t="s">
        <v>100</v>
      </c>
      <c r="C88" s="414"/>
      <c r="D88" s="414"/>
      <c r="E88" s="414"/>
      <c r="F88" s="23"/>
    </row>
    <row r="89" spans="1:6" s="30" customFormat="1">
      <c r="A89" s="2" t="s">
        <v>101</v>
      </c>
      <c r="B89" s="414" t="s">
        <v>102</v>
      </c>
      <c r="C89" s="414"/>
      <c r="D89" s="414"/>
      <c r="E89" s="414"/>
      <c r="F89" s="23"/>
    </row>
    <row r="90" spans="1:6" s="30" customFormat="1">
      <c r="A90" s="2" t="s">
        <v>103</v>
      </c>
      <c r="B90" s="414" t="s">
        <v>104</v>
      </c>
      <c r="C90" s="414"/>
      <c r="D90" s="414"/>
      <c r="E90" s="414"/>
      <c r="F90" s="23"/>
    </row>
    <row r="91" spans="1:6" s="30" customFormat="1" ht="25.5" customHeight="1">
      <c r="A91" s="2"/>
      <c r="B91" s="3"/>
      <c r="C91" s="3"/>
      <c r="D91" s="3"/>
      <c r="E91" s="3"/>
      <c r="F91" s="35"/>
    </row>
    <row r="92" spans="1:6" s="30" customFormat="1" ht="12.75">
      <c r="A92" s="27"/>
      <c r="B92" s="33" t="s">
        <v>105</v>
      </c>
      <c r="F92" s="32"/>
    </row>
    <row r="93" spans="1:6" s="30" customFormat="1" ht="18.75" customHeight="1">
      <c r="A93" s="2" t="s">
        <v>85</v>
      </c>
      <c r="B93" s="414" t="s">
        <v>106</v>
      </c>
      <c r="C93" s="414"/>
      <c r="D93" s="414"/>
      <c r="E93" s="414"/>
      <c r="F93" s="23"/>
    </row>
    <row r="94" spans="1:6" s="30" customFormat="1" ht="64.5" customHeight="1">
      <c r="A94" s="34" t="s">
        <v>87</v>
      </c>
      <c r="B94" s="414" t="s">
        <v>107</v>
      </c>
      <c r="C94" s="414"/>
      <c r="D94" s="414"/>
      <c r="E94" s="414"/>
      <c r="F94" s="23"/>
    </row>
    <row r="95" spans="1:6" s="30" customFormat="1" ht="30" customHeight="1">
      <c r="A95" s="34" t="s">
        <v>89</v>
      </c>
      <c r="B95" s="414" t="s">
        <v>108</v>
      </c>
      <c r="C95" s="414"/>
      <c r="D95" s="414"/>
      <c r="E95" s="414"/>
      <c r="F95" s="41">
        <f>F93-F94</f>
        <v>0</v>
      </c>
    </row>
    <row r="96" spans="1:6" s="30" customFormat="1">
      <c r="A96" s="34" t="s">
        <v>91</v>
      </c>
      <c r="B96" s="414" t="s">
        <v>92</v>
      </c>
      <c r="C96" s="414"/>
      <c r="D96" s="414"/>
      <c r="E96" s="414"/>
      <c r="F96" s="23"/>
    </row>
    <row r="97" spans="1:6">
      <c r="A97" s="2" t="s">
        <v>93</v>
      </c>
      <c r="B97" s="414" t="s">
        <v>94</v>
      </c>
      <c r="C97" s="414"/>
      <c r="D97" s="414"/>
      <c r="E97" s="414"/>
      <c r="F97" s="23"/>
    </row>
    <row r="98" spans="1:6" ht="23.25" customHeight="1">
      <c r="A98" s="2" t="s">
        <v>95</v>
      </c>
      <c r="B98" s="414" t="s">
        <v>96</v>
      </c>
      <c r="C98" s="414"/>
      <c r="D98" s="414"/>
      <c r="E98" s="414"/>
      <c r="F98" s="23"/>
    </row>
    <row r="99" spans="1:6" ht="30.75" customHeight="1">
      <c r="A99" s="2" t="s">
        <v>97</v>
      </c>
      <c r="B99" s="414" t="s">
        <v>98</v>
      </c>
      <c r="C99" s="414"/>
      <c r="D99" s="414"/>
      <c r="E99" s="414"/>
      <c r="F99" s="23"/>
    </row>
    <row r="100" spans="1:6">
      <c r="A100" s="2" t="s">
        <v>99</v>
      </c>
      <c r="B100" s="414" t="s">
        <v>100</v>
      </c>
      <c r="C100" s="414"/>
      <c r="D100" s="414"/>
      <c r="E100" s="414"/>
      <c r="F100" s="23"/>
    </row>
    <row r="101" spans="1:6">
      <c r="A101" s="2" t="s">
        <v>101</v>
      </c>
      <c r="B101" s="414" t="s">
        <v>102</v>
      </c>
      <c r="C101" s="414"/>
      <c r="D101" s="414"/>
      <c r="E101" s="414"/>
      <c r="F101" s="23"/>
    </row>
    <row r="102" spans="1:6">
      <c r="A102" s="2" t="s">
        <v>103</v>
      </c>
      <c r="B102" s="414" t="s">
        <v>104</v>
      </c>
      <c r="C102" s="414"/>
      <c r="D102" s="414"/>
      <c r="E102" s="414"/>
      <c r="F102" s="23"/>
    </row>
    <row r="103" spans="1:6" ht="24.75" customHeight="1"/>
    <row r="104" spans="1:6">
      <c r="B104" s="12" t="s">
        <v>109</v>
      </c>
    </row>
    <row r="105" spans="1:6" ht="78.75" customHeight="1">
      <c r="B105" s="415" t="s">
        <v>110</v>
      </c>
      <c r="C105" s="415"/>
      <c r="D105" s="415"/>
      <c r="E105" s="415"/>
      <c r="F105" s="415"/>
    </row>
    <row r="106" spans="1:6" ht="76.5" customHeight="1">
      <c r="A106" s="2" t="s">
        <v>111</v>
      </c>
      <c r="B106" s="414" t="s">
        <v>112</v>
      </c>
      <c r="C106" s="414"/>
      <c r="D106" s="414"/>
      <c r="E106" s="414"/>
      <c r="F106" s="268">
        <v>0.65200000000000002</v>
      </c>
    </row>
    <row r="109" spans="1:6" ht="65.25" customHeight="1"/>
    <row r="110" spans="1:6" ht="51.75" customHeight="1"/>
  </sheetData>
  <mergeCells count="63">
    <mergeCell ref="B105:F105"/>
    <mergeCell ref="B106:E106"/>
    <mergeCell ref="B96:E96"/>
    <mergeCell ref="B97:E97"/>
    <mergeCell ref="B98:E98"/>
    <mergeCell ref="B99:E99"/>
    <mergeCell ref="B100:E100"/>
    <mergeCell ref="B101:E101"/>
    <mergeCell ref="B90:E90"/>
    <mergeCell ref="B93:E93"/>
    <mergeCell ref="B94:E94"/>
    <mergeCell ref="B95:E95"/>
    <mergeCell ref="B102:E102"/>
    <mergeCell ref="B85:E85"/>
    <mergeCell ref="B86:E86"/>
    <mergeCell ref="B87:E87"/>
    <mergeCell ref="B88:E88"/>
    <mergeCell ref="B89:E89"/>
    <mergeCell ref="B78:E78"/>
    <mergeCell ref="B81:E81"/>
    <mergeCell ref="B82:E82"/>
    <mergeCell ref="B83:E83"/>
    <mergeCell ref="B84:E84"/>
    <mergeCell ref="B70:E70"/>
    <mergeCell ref="B71:E71"/>
    <mergeCell ref="B72:E72"/>
    <mergeCell ref="B73:E73"/>
    <mergeCell ref="B74:E74"/>
    <mergeCell ref="B63:E63"/>
    <mergeCell ref="B66:F66"/>
    <mergeCell ref="B67:E67"/>
    <mergeCell ref="B68:E68"/>
    <mergeCell ref="B69:E69"/>
    <mergeCell ref="B58:E58"/>
    <mergeCell ref="B59:E59"/>
    <mergeCell ref="B60:E60"/>
    <mergeCell ref="B61:E61"/>
    <mergeCell ref="B62:E62"/>
    <mergeCell ref="B50:C50"/>
    <mergeCell ref="B52:E52"/>
    <mergeCell ref="B55:F55"/>
    <mergeCell ref="B56:E56"/>
    <mergeCell ref="B57:E57"/>
    <mergeCell ref="B30:C30"/>
    <mergeCell ref="B31:C31"/>
    <mergeCell ref="B32:C32"/>
    <mergeCell ref="B33:C33"/>
    <mergeCell ref="B48:F48"/>
    <mergeCell ref="B25:C25"/>
    <mergeCell ref="B26:C26"/>
    <mergeCell ref="B27:C27"/>
    <mergeCell ref="B28:C28"/>
    <mergeCell ref="B29:C29"/>
    <mergeCell ref="B19:E19"/>
    <mergeCell ref="B20:E20"/>
    <mergeCell ref="B22:F22"/>
    <mergeCell ref="B23:C23"/>
    <mergeCell ref="B24:C24"/>
    <mergeCell ref="A1:F1"/>
    <mergeCell ref="B3:F3"/>
    <mergeCell ref="C4:D4"/>
    <mergeCell ref="E4:F4"/>
    <mergeCell ref="B18:E18"/>
  </mergeCells>
  <pageMargins left="0.25" right="0.1" top="0.5" bottom="0.75" header="0.3" footer="0.3"/>
  <pageSetup scale="85" orientation="portrait" horizontalDpi="300" verticalDpi="300" r:id="rId1"/>
  <rowBreaks count="3" manualBreakCount="3">
    <brk id="33" max="16383" man="1"/>
    <brk id="63" max="16383" man="1"/>
    <brk id="90" max="16383" man="1"/>
  </rowBreaks>
</worksheet>
</file>

<file path=xl/worksheets/sheet2.xml><?xml version="1.0" encoding="utf-8"?>
<worksheet xmlns="http://schemas.openxmlformats.org/spreadsheetml/2006/main" xmlns:r="http://schemas.openxmlformats.org/officeDocument/2006/relationships">
  <dimension ref="A1:AC267"/>
  <sheetViews>
    <sheetView topLeftCell="A229" zoomScaleNormal="100" workbookViewId="0">
      <selection activeCell="B72" sqref="B72"/>
    </sheetView>
  </sheetViews>
  <sheetFormatPr defaultRowHeight="15"/>
  <cols>
    <col min="1" max="1" width="4.42578125" style="1" customWidth="1"/>
    <col min="2" max="2" width="27" customWidth="1"/>
    <col min="3" max="3" width="14.7109375" customWidth="1"/>
    <col min="4" max="4" width="18.85546875" customWidth="1"/>
    <col min="5" max="6" width="14.7109375" customWidth="1"/>
  </cols>
  <sheetData>
    <row r="1" spans="1:6" ht="18">
      <c r="A1" s="378" t="s">
        <v>113</v>
      </c>
      <c r="B1" s="416"/>
      <c r="C1" s="416"/>
      <c r="D1" s="416"/>
      <c r="E1" s="416"/>
      <c r="F1" s="416"/>
    </row>
    <row r="3" spans="1:6" ht="15.75">
      <c r="B3" s="21" t="s">
        <v>114</v>
      </c>
    </row>
    <row r="4" spans="1:6" ht="109.5" customHeight="1">
      <c r="A4" s="2" t="s">
        <v>115</v>
      </c>
      <c r="B4" s="417" t="s">
        <v>116</v>
      </c>
      <c r="C4" s="418"/>
      <c r="D4" s="418"/>
      <c r="E4" s="418"/>
      <c r="F4" s="382"/>
    </row>
    <row r="5" spans="1:6">
      <c r="A5" s="2" t="s">
        <v>115</v>
      </c>
      <c r="B5" s="410" t="s">
        <v>117</v>
      </c>
      <c r="C5" s="419"/>
      <c r="D5" s="420"/>
      <c r="E5" s="272">
        <v>6300</v>
      </c>
    </row>
    <row r="6" spans="1:6">
      <c r="A6" s="2" t="s">
        <v>115</v>
      </c>
      <c r="B6" s="421" t="s">
        <v>118</v>
      </c>
      <c r="C6" s="422"/>
      <c r="D6" s="423"/>
      <c r="E6" s="41">
        <v>5333</v>
      </c>
    </row>
    <row r="7" spans="1:6">
      <c r="A7" s="2"/>
      <c r="B7" s="37"/>
      <c r="C7" s="38"/>
      <c r="D7" s="38"/>
      <c r="E7" s="37"/>
    </row>
    <row r="8" spans="1:6">
      <c r="A8" s="2" t="s">
        <v>115</v>
      </c>
      <c r="B8" s="421" t="s">
        <v>119</v>
      </c>
      <c r="C8" s="422"/>
      <c r="D8" s="423"/>
      <c r="E8" s="41">
        <v>6037</v>
      </c>
    </row>
    <row r="9" spans="1:6">
      <c r="A9" s="2" t="s">
        <v>115</v>
      </c>
      <c r="B9" s="421" t="s">
        <v>120</v>
      </c>
      <c r="C9" s="422"/>
      <c r="D9" s="423"/>
      <c r="E9" s="41">
        <v>5094</v>
      </c>
    </row>
    <row r="10" spans="1:6">
      <c r="A10" s="2"/>
      <c r="B10" s="37"/>
      <c r="C10" s="39"/>
      <c r="D10" s="39"/>
      <c r="E10" s="37"/>
    </row>
    <row r="11" spans="1:6">
      <c r="A11" s="2" t="s">
        <v>115</v>
      </c>
      <c r="B11" s="421" t="s">
        <v>121</v>
      </c>
      <c r="C11" s="422"/>
      <c r="D11" s="423"/>
      <c r="E11" s="41">
        <v>1886</v>
      </c>
    </row>
    <row r="12" spans="1:6">
      <c r="A12" s="2" t="s">
        <v>115</v>
      </c>
      <c r="B12" s="424" t="s">
        <v>122</v>
      </c>
      <c r="C12" s="422"/>
      <c r="D12" s="423"/>
      <c r="E12" s="41">
        <v>41</v>
      </c>
    </row>
    <row r="13" spans="1:6">
      <c r="A13" s="2"/>
      <c r="B13" s="37"/>
      <c r="C13" s="39"/>
      <c r="D13" s="39"/>
      <c r="E13" s="37"/>
    </row>
    <row r="14" spans="1:6">
      <c r="A14" s="2" t="s">
        <v>115</v>
      </c>
      <c r="B14" s="425" t="s">
        <v>123</v>
      </c>
      <c r="C14" s="426"/>
      <c r="D14" s="427"/>
      <c r="E14" s="41">
        <v>1858</v>
      </c>
    </row>
    <row r="15" spans="1:6" ht="26.25" customHeight="1">
      <c r="A15" s="2" t="s">
        <v>115</v>
      </c>
      <c r="B15" s="435" t="s">
        <v>124</v>
      </c>
      <c r="C15" s="436"/>
      <c r="D15" s="437"/>
      <c r="E15" s="41">
        <v>52</v>
      </c>
    </row>
    <row r="17" spans="1:6" ht="29.25" customHeight="1">
      <c r="A17" s="2" t="s">
        <v>125</v>
      </c>
      <c r="B17" s="417" t="s">
        <v>126</v>
      </c>
      <c r="C17" s="418"/>
      <c r="D17" s="418"/>
      <c r="E17" s="418"/>
      <c r="F17" s="382"/>
    </row>
    <row r="18" spans="1:6">
      <c r="A18" s="2"/>
      <c r="B18" s="438"/>
      <c r="C18" s="439"/>
      <c r="D18" s="439"/>
      <c r="E18" s="41" t="s">
        <v>0</v>
      </c>
      <c r="F18" s="53" t="s">
        <v>1</v>
      </c>
    </row>
    <row r="19" spans="1:6">
      <c r="A19" s="2" t="s">
        <v>125</v>
      </c>
      <c r="B19" s="440" t="s">
        <v>127</v>
      </c>
      <c r="C19" s="440"/>
      <c r="D19" s="440"/>
      <c r="E19" s="41"/>
      <c r="F19" s="53" t="s">
        <v>514</v>
      </c>
    </row>
    <row r="20" spans="1:6">
      <c r="A20" s="2" t="s">
        <v>125</v>
      </c>
      <c r="B20" s="441" t="s">
        <v>128</v>
      </c>
      <c r="C20" s="441"/>
      <c r="D20" s="441"/>
      <c r="E20" s="42"/>
      <c r="F20" s="375"/>
    </row>
    <row r="21" spans="1:6">
      <c r="A21" s="2" t="s">
        <v>125</v>
      </c>
      <c r="B21" s="442" t="s">
        <v>129</v>
      </c>
      <c r="C21" s="443"/>
      <c r="D21" s="444"/>
      <c r="E21" s="376"/>
      <c r="F21" s="628"/>
    </row>
    <row r="22" spans="1:6">
      <c r="A22" s="2" t="s">
        <v>125</v>
      </c>
      <c r="B22" s="445" t="s">
        <v>130</v>
      </c>
      <c r="C22" s="445"/>
      <c r="D22" s="445"/>
      <c r="E22" s="7"/>
      <c r="F22" s="39"/>
    </row>
    <row r="23" spans="1:6">
      <c r="A23" s="2" t="s">
        <v>125</v>
      </c>
      <c r="B23" s="445" t="s">
        <v>131</v>
      </c>
      <c r="C23" s="445"/>
      <c r="D23" s="445"/>
      <c r="E23" s="7"/>
    </row>
    <row r="24" spans="1:6">
      <c r="A24" s="2" t="s">
        <v>125</v>
      </c>
      <c r="B24" s="330" t="s">
        <v>132</v>
      </c>
      <c r="C24" s="43"/>
      <c r="D24" s="43"/>
      <c r="E24" s="44"/>
    </row>
    <row r="25" spans="1:6">
      <c r="A25" s="2" t="s">
        <v>125</v>
      </c>
      <c r="B25" s="331" t="s">
        <v>133</v>
      </c>
      <c r="C25" s="244"/>
      <c r="D25" s="241"/>
      <c r="E25" s="44"/>
    </row>
    <row r="26" spans="1:6">
      <c r="A26" s="2" t="s">
        <v>125</v>
      </c>
      <c r="B26" s="331" t="s">
        <v>134</v>
      </c>
      <c r="C26" s="244"/>
      <c r="D26" s="241"/>
      <c r="E26" s="44"/>
    </row>
    <row r="27" spans="1:6">
      <c r="B27" s="45"/>
      <c r="C27" s="45"/>
      <c r="D27" s="45"/>
    </row>
    <row r="28" spans="1:6" ht="15.75">
      <c r="A28" s="46"/>
      <c r="B28" s="21" t="s">
        <v>135</v>
      </c>
    </row>
    <row r="29" spans="1:6">
      <c r="A29" s="2" t="s">
        <v>136</v>
      </c>
      <c r="B29" s="12" t="s">
        <v>137</v>
      </c>
    </row>
    <row r="30" spans="1:6" ht="25.5" customHeight="1">
      <c r="A30" s="2" t="s">
        <v>136</v>
      </c>
      <c r="B30" s="428" t="s">
        <v>138</v>
      </c>
      <c r="C30" s="428"/>
      <c r="D30" s="41" t="s">
        <v>514</v>
      </c>
      <c r="F30" s="39"/>
    </row>
    <row r="31" spans="1:6" ht="24.75" customHeight="1">
      <c r="A31" s="2" t="s">
        <v>136</v>
      </c>
      <c r="B31" s="429" t="s">
        <v>139</v>
      </c>
      <c r="C31" s="430"/>
      <c r="D31" s="41"/>
      <c r="F31" s="39"/>
    </row>
    <row r="32" spans="1:6" ht="12.75" customHeight="1">
      <c r="A32" s="2" t="s">
        <v>136</v>
      </c>
      <c r="B32" s="414" t="s">
        <v>140</v>
      </c>
      <c r="C32" s="414"/>
      <c r="D32" s="41"/>
      <c r="F32" s="39"/>
    </row>
    <row r="34" spans="1:6" ht="29.25" customHeight="1">
      <c r="A34" s="2" t="s">
        <v>141</v>
      </c>
      <c r="B34" s="431" t="s">
        <v>142</v>
      </c>
      <c r="C34" s="431"/>
      <c r="D34" s="431"/>
      <c r="E34" s="431"/>
      <c r="F34" s="382"/>
    </row>
    <row r="35" spans="1:6">
      <c r="A35" s="2" t="s">
        <v>141</v>
      </c>
      <c r="B35" s="414" t="s">
        <v>143</v>
      </c>
      <c r="C35" s="414"/>
      <c r="D35" s="41" t="s">
        <v>514</v>
      </c>
      <c r="F35" s="39"/>
    </row>
    <row r="36" spans="1:6">
      <c r="A36" s="2" t="s">
        <v>141</v>
      </c>
      <c r="B36" s="432" t="s">
        <v>144</v>
      </c>
      <c r="C36" s="414"/>
      <c r="D36" s="41"/>
      <c r="F36" s="39"/>
    </row>
    <row r="37" spans="1:6" ht="12.75" customHeight="1">
      <c r="A37" s="2" t="s">
        <v>141</v>
      </c>
      <c r="B37" s="414" t="s">
        <v>145</v>
      </c>
      <c r="C37" s="414"/>
      <c r="D37" s="41"/>
      <c r="F37" s="39"/>
    </row>
    <row r="39" spans="1:6" ht="54.75" customHeight="1">
      <c r="A39" s="2" t="s">
        <v>146</v>
      </c>
      <c r="B39" s="417" t="s">
        <v>147</v>
      </c>
      <c r="C39" s="433"/>
      <c r="D39" s="433"/>
      <c r="E39" s="433"/>
      <c r="F39" s="434"/>
    </row>
    <row r="40" spans="1:6" ht="24.75">
      <c r="A40" s="2" t="s">
        <v>146</v>
      </c>
      <c r="B40" s="49"/>
      <c r="C40" s="50" t="s">
        <v>148</v>
      </c>
      <c r="D40" s="51" t="s">
        <v>149</v>
      </c>
      <c r="E40" s="4"/>
      <c r="F40" s="44"/>
    </row>
    <row r="41" spans="1:6">
      <c r="A41" s="2" t="s">
        <v>146</v>
      </c>
      <c r="B41" s="52" t="s">
        <v>150</v>
      </c>
      <c r="C41" s="41"/>
      <c r="D41" s="53"/>
      <c r="F41" s="44"/>
    </row>
    <row r="42" spans="1:6">
      <c r="A42" s="2" t="s">
        <v>146</v>
      </c>
      <c r="B42" s="52" t="s">
        <v>151</v>
      </c>
      <c r="C42" s="41">
        <v>4</v>
      </c>
      <c r="D42" s="53"/>
      <c r="F42" s="44"/>
    </row>
    <row r="43" spans="1:6">
      <c r="A43" s="2" t="s">
        <v>146</v>
      </c>
      <c r="B43" s="52" t="s">
        <v>152</v>
      </c>
      <c r="C43" s="41">
        <v>3</v>
      </c>
      <c r="D43" s="53"/>
      <c r="F43" s="44"/>
    </row>
    <row r="44" spans="1:6">
      <c r="A44" s="2" t="s">
        <v>146</v>
      </c>
      <c r="B44" s="52" t="s">
        <v>153</v>
      </c>
      <c r="C44" s="41">
        <v>3</v>
      </c>
      <c r="D44" s="53"/>
      <c r="F44" s="44"/>
    </row>
    <row r="45" spans="1:6" ht="30">
      <c r="A45" s="2" t="s">
        <v>146</v>
      </c>
      <c r="B45" s="332" t="s">
        <v>849</v>
      </c>
      <c r="C45" s="41">
        <v>3</v>
      </c>
      <c r="D45" s="53"/>
      <c r="F45" s="44"/>
    </row>
    <row r="46" spans="1:6">
      <c r="A46" s="2" t="s">
        <v>146</v>
      </c>
      <c r="B46" s="52" t="s">
        <v>154</v>
      </c>
      <c r="C46" s="41"/>
      <c r="D46" s="53">
        <v>2</v>
      </c>
      <c r="F46" s="44"/>
    </row>
    <row r="47" spans="1:6">
      <c r="A47" s="2" t="s">
        <v>146</v>
      </c>
      <c r="B47" s="52" t="s">
        <v>155</v>
      </c>
      <c r="C47" s="41">
        <v>3</v>
      </c>
      <c r="D47" s="53"/>
      <c r="F47" s="44"/>
    </row>
    <row r="48" spans="1:6">
      <c r="A48" s="2" t="s">
        <v>146</v>
      </c>
      <c r="B48" s="52" t="s">
        <v>156</v>
      </c>
      <c r="C48" s="41"/>
      <c r="D48" s="53"/>
      <c r="F48" s="44"/>
    </row>
    <row r="49" spans="1:6">
      <c r="A49" s="2" t="s">
        <v>146</v>
      </c>
      <c r="B49" s="54" t="s">
        <v>157</v>
      </c>
      <c r="C49" s="41"/>
      <c r="D49" s="53"/>
      <c r="F49" s="44"/>
    </row>
    <row r="50" spans="1:6">
      <c r="A50" s="2" t="s">
        <v>146</v>
      </c>
      <c r="B50" s="195" t="s">
        <v>158</v>
      </c>
      <c r="C50" s="53"/>
      <c r="D50" s="53"/>
      <c r="F50" s="44"/>
    </row>
    <row r="51" spans="1:6">
      <c r="A51" s="2" t="s">
        <v>146</v>
      </c>
      <c r="B51" s="195" t="s">
        <v>159</v>
      </c>
      <c r="C51" s="53"/>
      <c r="D51" s="53"/>
      <c r="F51" s="44"/>
    </row>
    <row r="52" spans="1:6">
      <c r="A52" s="2" t="s">
        <v>146</v>
      </c>
      <c r="B52" s="55" t="s">
        <v>160</v>
      </c>
      <c r="C52" s="41"/>
      <c r="D52" s="53"/>
      <c r="F52" s="44"/>
    </row>
    <row r="54" spans="1:6" ht="15.75">
      <c r="B54" s="56" t="s">
        <v>161</v>
      </c>
    </row>
    <row r="55" spans="1:6" ht="39" customHeight="1">
      <c r="A55" s="2" t="s">
        <v>162</v>
      </c>
      <c r="B55" s="446" t="s">
        <v>163</v>
      </c>
      <c r="C55" s="447"/>
      <c r="D55" s="447"/>
      <c r="E55" s="447"/>
      <c r="F55" s="448"/>
    </row>
    <row r="56" spans="1:6">
      <c r="A56" s="2" t="s">
        <v>162</v>
      </c>
      <c r="B56" s="449" t="s">
        <v>164</v>
      </c>
      <c r="C56" s="450"/>
      <c r="D56" s="450"/>
      <c r="E56" s="57"/>
      <c r="F56" s="39"/>
    </row>
    <row r="57" spans="1:6">
      <c r="A57" s="2" t="s">
        <v>162</v>
      </c>
      <c r="B57" s="451" t="s">
        <v>165</v>
      </c>
      <c r="C57" s="430"/>
      <c r="D57" s="430"/>
      <c r="E57" s="58"/>
      <c r="F57" s="39"/>
    </row>
    <row r="58" spans="1:6">
      <c r="A58" s="2" t="s">
        <v>162</v>
      </c>
      <c r="B58" s="451" t="s">
        <v>166</v>
      </c>
      <c r="C58" s="451"/>
      <c r="D58" s="451"/>
      <c r="E58" s="57" t="s">
        <v>514</v>
      </c>
      <c r="F58" s="39"/>
    </row>
    <row r="59" spans="1:6">
      <c r="A59" s="2" t="s">
        <v>162</v>
      </c>
      <c r="B59" s="451" t="s">
        <v>167</v>
      </c>
      <c r="C59" s="451"/>
      <c r="D59" s="451"/>
      <c r="E59" s="57" t="s">
        <v>514</v>
      </c>
      <c r="F59" s="39"/>
    </row>
    <row r="60" spans="1:6">
      <c r="A60" s="2" t="s">
        <v>162</v>
      </c>
      <c r="B60" s="452" t="s">
        <v>168</v>
      </c>
      <c r="C60" s="453"/>
      <c r="D60" s="453"/>
      <c r="E60" s="59"/>
      <c r="F60" s="39"/>
    </row>
    <row r="61" spans="1:6">
      <c r="B61" s="454"/>
      <c r="C61" s="441"/>
      <c r="D61" s="441"/>
      <c r="E61" s="6"/>
    </row>
    <row r="62" spans="1:6">
      <c r="B62" s="45"/>
      <c r="C62" s="45"/>
      <c r="D62" s="45"/>
    </row>
    <row r="63" spans="1:6" ht="31.5" customHeight="1">
      <c r="A63" s="2" t="s">
        <v>169</v>
      </c>
      <c r="B63" s="455" t="s">
        <v>170</v>
      </c>
      <c r="C63" s="455"/>
      <c r="D63" s="455"/>
      <c r="E63" s="455"/>
      <c r="F63" s="456"/>
    </row>
    <row r="64" spans="1:6" ht="30">
      <c r="A64" s="2" t="s">
        <v>169</v>
      </c>
      <c r="B64" s="13"/>
      <c r="C64" s="334" t="s">
        <v>171</v>
      </c>
      <c r="D64" s="334" t="s">
        <v>172</v>
      </c>
      <c r="E64" s="334" t="s">
        <v>173</v>
      </c>
      <c r="F64" s="334" t="s">
        <v>174</v>
      </c>
    </row>
    <row r="65" spans="1:6">
      <c r="A65" s="2" t="s">
        <v>169</v>
      </c>
      <c r="B65" s="629" t="s">
        <v>175</v>
      </c>
      <c r="C65" s="60"/>
      <c r="D65" s="60"/>
      <c r="E65" s="60"/>
      <c r="F65" s="60"/>
    </row>
    <row r="66" spans="1:6" ht="30">
      <c r="A66" s="2" t="s">
        <v>169</v>
      </c>
      <c r="B66" s="333" t="s">
        <v>176</v>
      </c>
      <c r="C66" s="41"/>
      <c r="D66" s="41"/>
      <c r="E66" s="41"/>
      <c r="F66" s="41" t="s">
        <v>514</v>
      </c>
    </row>
    <row r="67" spans="1:6">
      <c r="A67" s="2" t="s">
        <v>169</v>
      </c>
      <c r="B67" s="61" t="s">
        <v>177</v>
      </c>
      <c r="C67" s="41"/>
      <c r="D67" s="41"/>
      <c r="E67" s="41"/>
      <c r="F67" s="41" t="s">
        <v>514</v>
      </c>
    </row>
    <row r="68" spans="1:6">
      <c r="A68" s="2" t="s">
        <v>169</v>
      </c>
      <c r="B68" s="195" t="s">
        <v>178</v>
      </c>
      <c r="C68" s="41" t="s">
        <v>514</v>
      </c>
      <c r="D68" s="41"/>
      <c r="E68" s="41"/>
      <c r="F68" s="41"/>
    </row>
    <row r="69" spans="1:6">
      <c r="A69" s="2" t="s">
        <v>169</v>
      </c>
      <c r="B69" s="61" t="s">
        <v>179</v>
      </c>
      <c r="C69" s="41" t="s">
        <v>514</v>
      </c>
      <c r="D69" s="41"/>
      <c r="E69" s="41"/>
      <c r="F69" s="41"/>
    </row>
    <row r="70" spans="1:6">
      <c r="A70" s="2" t="s">
        <v>169</v>
      </c>
      <c r="B70" s="62" t="s">
        <v>180</v>
      </c>
      <c r="C70" s="41"/>
      <c r="D70" s="41"/>
      <c r="E70" s="41"/>
      <c r="F70" s="41" t="s">
        <v>514</v>
      </c>
    </row>
    <row r="71" spans="1:6">
      <c r="A71" s="2" t="s">
        <v>169</v>
      </c>
      <c r="B71" s="61" t="s">
        <v>181</v>
      </c>
      <c r="C71" s="41"/>
      <c r="D71" s="41"/>
      <c r="E71" s="41"/>
      <c r="F71" s="41" t="s">
        <v>514</v>
      </c>
    </row>
    <row r="72" spans="1:6">
      <c r="A72" s="2" t="s">
        <v>169</v>
      </c>
      <c r="B72" s="629" t="s">
        <v>182</v>
      </c>
      <c r="C72" s="60"/>
      <c r="D72" s="60"/>
      <c r="E72" s="60"/>
      <c r="F72" s="60"/>
    </row>
    <row r="73" spans="1:6">
      <c r="A73" s="2" t="s">
        <v>169</v>
      </c>
      <c r="B73" s="61" t="s">
        <v>183</v>
      </c>
      <c r="C73" s="41"/>
      <c r="D73" s="41"/>
      <c r="E73" s="41"/>
      <c r="F73" s="41" t="s">
        <v>514</v>
      </c>
    </row>
    <row r="74" spans="1:6">
      <c r="A74" s="2" t="s">
        <v>169</v>
      </c>
      <c r="B74" s="61" t="s">
        <v>184</v>
      </c>
      <c r="C74" s="41"/>
      <c r="D74" s="41"/>
      <c r="E74" s="41"/>
      <c r="F74" s="41" t="s">
        <v>514</v>
      </c>
    </row>
    <row r="75" spans="1:6">
      <c r="A75" s="2" t="s">
        <v>169</v>
      </c>
      <c r="B75" s="61" t="s">
        <v>185</v>
      </c>
      <c r="C75" s="41"/>
      <c r="D75" s="41"/>
      <c r="E75" s="41"/>
      <c r="F75" s="41" t="s">
        <v>514</v>
      </c>
    </row>
    <row r="76" spans="1:6">
      <c r="A76" s="2" t="s">
        <v>169</v>
      </c>
      <c r="B76" s="61" t="s">
        <v>186</v>
      </c>
      <c r="C76" s="41"/>
      <c r="D76" s="41"/>
      <c r="E76" s="41"/>
      <c r="F76" s="41" t="s">
        <v>514</v>
      </c>
    </row>
    <row r="77" spans="1:6">
      <c r="A77" s="2" t="s">
        <v>169</v>
      </c>
      <c r="B77" s="62" t="s">
        <v>187</v>
      </c>
      <c r="C77" s="41"/>
      <c r="D77" s="41"/>
      <c r="E77" s="41"/>
      <c r="F77" s="41" t="s">
        <v>514</v>
      </c>
    </row>
    <row r="78" spans="1:6">
      <c r="A78" s="2" t="s">
        <v>169</v>
      </c>
      <c r="B78" s="61" t="s">
        <v>188</v>
      </c>
      <c r="C78" s="41"/>
      <c r="D78" s="41"/>
      <c r="E78" s="41"/>
      <c r="F78" s="41" t="s">
        <v>514</v>
      </c>
    </row>
    <row r="79" spans="1:6">
      <c r="A79" s="2" t="s">
        <v>169</v>
      </c>
      <c r="B79" s="61" t="s">
        <v>189</v>
      </c>
      <c r="C79" s="41"/>
      <c r="D79" s="41"/>
      <c r="E79" s="41"/>
      <c r="F79" s="41" t="s">
        <v>514</v>
      </c>
    </row>
    <row r="80" spans="1:6">
      <c r="A80" s="2" t="s">
        <v>169</v>
      </c>
      <c r="B80" s="61" t="s">
        <v>190</v>
      </c>
      <c r="C80" s="41"/>
      <c r="D80" s="41"/>
      <c r="E80" s="41"/>
      <c r="F80" s="41" t="s">
        <v>514</v>
      </c>
    </row>
    <row r="81" spans="1:8" ht="30">
      <c r="A81" s="2" t="s">
        <v>169</v>
      </c>
      <c r="B81" s="63" t="s">
        <v>191</v>
      </c>
      <c r="C81" s="41"/>
      <c r="D81" s="41"/>
      <c r="E81" s="41"/>
      <c r="F81" s="41" t="s">
        <v>514</v>
      </c>
    </row>
    <row r="82" spans="1:8">
      <c r="A82" s="2" t="s">
        <v>169</v>
      </c>
      <c r="B82" s="62" t="s">
        <v>192</v>
      </c>
      <c r="C82" s="41"/>
      <c r="D82" s="41"/>
      <c r="E82" s="41"/>
      <c r="F82" s="41" t="s">
        <v>514</v>
      </c>
    </row>
    <row r="83" spans="1:8">
      <c r="A83" s="2" t="s">
        <v>169</v>
      </c>
      <c r="B83" s="61" t="s">
        <v>193</v>
      </c>
      <c r="C83" s="41"/>
      <c r="D83" s="41"/>
      <c r="E83" s="41"/>
      <c r="F83" s="41" t="s">
        <v>514</v>
      </c>
    </row>
    <row r="84" spans="1:8">
      <c r="A84" s="2" t="s">
        <v>169</v>
      </c>
      <c r="B84" s="61" t="s">
        <v>194</v>
      </c>
      <c r="C84" s="41"/>
      <c r="D84" s="41"/>
      <c r="E84" s="41"/>
      <c r="F84" s="41" t="s">
        <v>514</v>
      </c>
    </row>
    <row r="85" spans="1:8">
      <c r="A85" s="2" t="s">
        <v>169</v>
      </c>
      <c r="B85" s="64" t="s">
        <v>195</v>
      </c>
      <c r="C85" s="65"/>
      <c r="D85" s="65"/>
      <c r="E85" s="65"/>
      <c r="F85" s="65"/>
    </row>
    <row r="87" spans="1:8" ht="15.75">
      <c r="B87" s="21" t="s">
        <v>196</v>
      </c>
    </row>
    <row r="88" spans="1:8">
      <c r="A88" s="2" t="s">
        <v>197</v>
      </c>
      <c r="B88" s="66" t="s">
        <v>198</v>
      </c>
      <c r="C88" s="67"/>
      <c r="D88" s="67"/>
      <c r="E88" s="67"/>
      <c r="F88" s="67"/>
      <c r="G88" s="67"/>
      <c r="H88" s="68"/>
    </row>
    <row r="89" spans="1:8">
      <c r="A89" s="2"/>
      <c r="B89" s="438"/>
      <c r="C89" s="439"/>
      <c r="D89" s="439"/>
      <c r="E89" s="41" t="s">
        <v>0</v>
      </c>
      <c r="F89" s="41" t="s">
        <v>1</v>
      </c>
      <c r="G89" s="67"/>
      <c r="H89" s="68"/>
    </row>
    <row r="90" spans="1:8" ht="46.5" customHeight="1">
      <c r="A90" s="2" t="s">
        <v>199</v>
      </c>
      <c r="B90" s="457" t="s">
        <v>200</v>
      </c>
      <c r="C90" s="411"/>
      <c r="D90" s="412"/>
      <c r="E90" s="69" t="s">
        <v>514</v>
      </c>
      <c r="F90" s="70"/>
      <c r="G90" s="67"/>
      <c r="H90" s="67"/>
    </row>
    <row r="91" spans="1:8" ht="30.75" customHeight="1">
      <c r="A91" s="2" t="s">
        <v>199</v>
      </c>
      <c r="B91" s="458" t="s">
        <v>201</v>
      </c>
      <c r="C91" s="459"/>
      <c r="D91" s="459"/>
      <c r="E91" s="459"/>
      <c r="F91" s="460"/>
      <c r="G91" s="71"/>
      <c r="H91" s="71"/>
    </row>
    <row r="92" spans="1:8" ht="14.25" customHeight="1">
      <c r="A92" s="2" t="s">
        <v>199</v>
      </c>
      <c r="B92" s="72"/>
      <c r="C92" s="461" t="s">
        <v>202</v>
      </c>
      <c r="D92" s="462"/>
      <c r="E92" s="462"/>
      <c r="F92" s="463"/>
      <c r="G92" s="464"/>
      <c r="H92" s="71"/>
    </row>
    <row r="93" spans="1:8" ht="24" customHeight="1">
      <c r="A93" s="2" t="s">
        <v>199</v>
      </c>
      <c r="B93" s="73"/>
      <c r="C93" s="337" t="s">
        <v>143</v>
      </c>
      <c r="D93" s="337" t="s">
        <v>144</v>
      </c>
      <c r="E93" s="337" t="s">
        <v>203</v>
      </c>
      <c r="F93" s="288" t="s">
        <v>204</v>
      </c>
      <c r="G93" s="337" t="s">
        <v>205</v>
      </c>
      <c r="H93" s="71"/>
    </row>
    <row r="94" spans="1:8" ht="12.75" customHeight="1">
      <c r="A94" s="2" t="s">
        <v>199</v>
      </c>
      <c r="B94" s="338" t="s">
        <v>206</v>
      </c>
      <c r="C94" s="69" t="s">
        <v>514</v>
      </c>
      <c r="D94" s="10"/>
      <c r="E94" s="10"/>
      <c r="F94" s="10"/>
      <c r="G94" s="74"/>
      <c r="H94" s="71"/>
    </row>
    <row r="95" spans="1:8" ht="12.75" customHeight="1">
      <c r="A95" s="2" t="s">
        <v>199</v>
      </c>
      <c r="B95" s="338" t="s">
        <v>207</v>
      </c>
      <c r="C95" s="10"/>
      <c r="D95" s="10"/>
      <c r="E95" s="10"/>
      <c r="F95" s="10"/>
      <c r="G95" s="74"/>
      <c r="H95" s="71"/>
    </row>
    <row r="96" spans="1:8" ht="12.75" customHeight="1">
      <c r="A96" s="2" t="s">
        <v>199</v>
      </c>
      <c r="B96" s="338" t="s">
        <v>208</v>
      </c>
      <c r="C96" s="10"/>
      <c r="D96" s="10"/>
      <c r="E96" s="10"/>
      <c r="F96" s="10"/>
      <c r="G96" s="74"/>
      <c r="H96" s="71"/>
    </row>
    <row r="97" spans="1:8" ht="30">
      <c r="A97" s="2" t="s">
        <v>199</v>
      </c>
      <c r="B97" s="339" t="s">
        <v>209</v>
      </c>
      <c r="C97" s="10"/>
      <c r="D97" s="10"/>
      <c r="E97" s="10"/>
      <c r="F97" s="10"/>
      <c r="G97" s="252" t="s">
        <v>514</v>
      </c>
      <c r="H97" s="71"/>
    </row>
    <row r="98" spans="1:8">
      <c r="A98" s="2" t="s">
        <v>199</v>
      </c>
      <c r="B98" s="340" t="s">
        <v>210</v>
      </c>
      <c r="C98" s="10"/>
      <c r="D98" s="10"/>
      <c r="E98" s="10"/>
      <c r="F98" s="10"/>
      <c r="G98" s="252" t="s">
        <v>514</v>
      </c>
      <c r="H98" s="71"/>
    </row>
    <row r="99" spans="1:8" ht="11.25" customHeight="1">
      <c r="A99" s="2"/>
      <c r="B99" s="76"/>
      <c r="C99" s="77"/>
      <c r="D99" s="77"/>
      <c r="E99" s="77"/>
      <c r="F99" s="77"/>
      <c r="G99" s="78"/>
      <c r="H99" s="71"/>
    </row>
    <row r="100" spans="1:8" ht="38.25" customHeight="1">
      <c r="A100" s="79" t="s">
        <v>211</v>
      </c>
      <c r="B100" s="465" t="s">
        <v>212</v>
      </c>
      <c r="C100" s="465"/>
      <c r="D100" s="465"/>
      <c r="E100" s="465"/>
      <c r="F100" s="465"/>
      <c r="G100" s="465"/>
      <c r="H100" s="71"/>
    </row>
    <row r="101" spans="1:8" s="83" customFormat="1" ht="18.75" customHeight="1">
      <c r="A101" s="79" t="s">
        <v>211</v>
      </c>
      <c r="B101" s="466" t="s">
        <v>213</v>
      </c>
      <c r="C101" s="466"/>
      <c r="D101" s="466"/>
      <c r="E101" s="81"/>
      <c r="F101" s="82"/>
      <c r="G101" s="78"/>
      <c r="H101" s="71"/>
    </row>
    <row r="102" spans="1:8" s="83" customFormat="1" ht="14.25" customHeight="1">
      <c r="A102" s="79" t="s">
        <v>211</v>
      </c>
      <c r="B102" s="466" t="s">
        <v>214</v>
      </c>
      <c r="C102" s="466"/>
      <c r="D102" s="466"/>
      <c r="E102" s="247" t="s">
        <v>514</v>
      </c>
      <c r="F102" s="82"/>
      <c r="G102" s="78"/>
      <c r="H102" s="71"/>
    </row>
    <row r="103" spans="1:8" s="83" customFormat="1" ht="17.25" customHeight="1">
      <c r="A103" s="79" t="s">
        <v>211</v>
      </c>
      <c r="B103" s="466" t="s">
        <v>215</v>
      </c>
      <c r="C103" s="466"/>
      <c r="D103" s="466"/>
      <c r="E103" s="81"/>
      <c r="F103" s="82"/>
      <c r="G103" s="78"/>
      <c r="H103" s="71"/>
    </row>
    <row r="104" spans="1:8" s="83" customFormat="1" ht="12" customHeight="1">
      <c r="A104" s="47"/>
      <c r="B104" s="84"/>
      <c r="C104" s="82"/>
      <c r="D104" s="82"/>
      <c r="E104" s="82"/>
      <c r="F104" s="82"/>
      <c r="G104" s="78"/>
      <c r="H104" s="71"/>
    </row>
    <row r="105" spans="1:8" s="83" customFormat="1" ht="16.5" customHeight="1" thickBot="1">
      <c r="A105" s="79" t="s">
        <v>216</v>
      </c>
      <c r="B105" s="466" t="s">
        <v>217</v>
      </c>
      <c r="C105" s="466"/>
      <c r="D105" s="466"/>
      <c r="E105" s="466"/>
      <c r="F105" s="466"/>
      <c r="G105" s="466"/>
      <c r="H105" s="71"/>
    </row>
    <row r="106" spans="1:8" s="83" customFormat="1" ht="12.75" customHeight="1" thickBot="1">
      <c r="A106" s="79" t="s">
        <v>216</v>
      </c>
      <c r="B106" s="80"/>
      <c r="C106" s="80"/>
      <c r="D106" s="80"/>
      <c r="E106" s="341" t="s">
        <v>218</v>
      </c>
      <c r="F106" s="341" t="s">
        <v>219</v>
      </c>
      <c r="G106" s="80"/>
      <c r="H106" s="71"/>
    </row>
    <row r="107" spans="1:8" s="83" customFormat="1" ht="13.5" customHeight="1">
      <c r="A107" s="79" t="s">
        <v>216</v>
      </c>
      <c r="B107" s="342" t="s">
        <v>220</v>
      </c>
      <c r="C107" s="80"/>
      <c r="D107" s="80"/>
      <c r="E107" s="245"/>
      <c r="F107" s="246"/>
      <c r="G107" s="78"/>
      <c r="H107" s="71"/>
    </row>
    <row r="108" spans="1:8" s="83" customFormat="1" ht="12.75" customHeight="1">
      <c r="A108" s="79" t="s">
        <v>216</v>
      </c>
      <c r="B108" s="342" t="s">
        <v>221</v>
      </c>
      <c r="C108" s="80"/>
      <c r="D108" s="80"/>
      <c r="E108" s="85"/>
      <c r="F108" s="86"/>
      <c r="G108" s="78"/>
      <c r="H108" s="71"/>
    </row>
    <row r="109" spans="1:8" s="83" customFormat="1" ht="15.75" customHeight="1">
      <c r="A109" s="79" t="s">
        <v>216</v>
      </c>
      <c r="B109" s="343" t="s">
        <v>222</v>
      </c>
      <c r="C109" s="87"/>
      <c r="D109" s="87"/>
      <c r="E109" s="85"/>
      <c r="F109" s="86"/>
      <c r="G109" s="78"/>
      <c r="H109" s="71"/>
    </row>
    <row r="110" spans="1:8" s="83" customFormat="1" ht="12.75" customHeight="1">
      <c r="A110" s="79" t="s">
        <v>216</v>
      </c>
      <c r="B110" s="344" t="s">
        <v>223</v>
      </c>
      <c r="C110" s="87"/>
      <c r="D110" s="87"/>
      <c r="E110" s="85"/>
      <c r="F110" s="86"/>
      <c r="G110" s="78"/>
      <c r="H110" s="71"/>
    </row>
    <row r="111" spans="1:8" s="83" customFormat="1" ht="28.5" customHeight="1">
      <c r="A111" s="79" t="s">
        <v>216</v>
      </c>
      <c r="B111" s="345" t="s">
        <v>224</v>
      </c>
      <c r="C111" s="87"/>
      <c r="D111" s="87"/>
      <c r="E111" s="85"/>
      <c r="F111" s="86"/>
      <c r="G111" s="78"/>
      <c r="H111" s="71"/>
    </row>
    <row r="112" spans="1:8" s="83" customFormat="1" ht="15" customHeight="1">
      <c r="A112" s="79" t="s">
        <v>216</v>
      </c>
      <c r="B112" s="344" t="s">
        <v>225</v>
      </c>
      <c r="C112" s="87"/>
      <c r="D112" s="87"/>
      <c r="E112" s="250" t="s">
        <v>514</v>
      </c>
      <c r="F112" s="251" t="s">
        <v>514</v>
      </c>
      <c r="G112" s="78"/>
      <c r="H112" s="71"/>
    </row>
    <row r="113" spans="1:8" s="83" customFormat="1" ht="14.25" customHeight="1" thickBot="1">
      <c r="A113" s="79" t="s">
        <v>216</v>
      </c>
      <c r="B113" s="344" t="s">
        <v>226</v>
      </c>
      <c r="C113" s="87"/>
      <c r="D113" s="87"/>
      <c r="E113" s="88"/>
      <c r="F113" s="89"/>
      <c r="G113" s="78"/>
      <c r="H113" s="71"/>
    </row>
    <row r="114" spans="1:8" s="83" customFormat="1" ht="11.25" customHeight="1">
      <c r="A114" s="2"/>
      <c r="B114" s="76"/>
      <c r="C114" s="77"/>
      <c r="D114" s="77"/>
      <c r="E114" s="77"/>
      <c r="F114" s="77"/>
      <c r="G114" s="71"/>
      <c r="H114" s="71"/>
    </row>
    <row r="115" spans="1:8">
      <c r="A115" s="2" t="s">
        <v>227</v>
      </c>
      <c r="B115" s="467" t="s">
        <v>850</v>
      </c>
      <c r="C115" s="468"/>
      <c r="D115" s="468"/>
      <c r="E115" s="468"/>
      <c r="F115" s="468"/>
      <c r="G115" s="71"/>
      <c r="H115" s="71"/>
    </row>
    <row r="116" spans="1:8">
      <c r="A116" s="2" t="s">
        <v>227</v>
      </c>
      <c r="B116" s="40"/>
      <c r="C116" s="41" t="s">
        <v>0</v>
      </c>
      <c r="D116" s="41" t="s">
        <v>1</v>
      </c>
      <c r="E116" s="37"/>
      <c r="F116" s="37"/>
      <c r="G116" s="71"/>
      <c r="H116" s="71"/>
    </row>
    <row r="117" spans="1:8" ht="15" customHeight="1">
      <c r="A117" s="2"/>
      <c r="B117" s="90"/>
      <c r="C117" s="249" t="s">
        <v>514</v>
      </c>
      <c r="D117" s="71"/>
      <c r="E117" s="71"/>
      <c r="F117" s="71"/>
      <c r="G117" s="71"/>
      <c r="H117" s="71"/>
    </row>
    <row r="118" spans="1:8" ht="9.75" customHeight="1">
      <c r="C118" s="91"/>
      <c r="D118" s="92"/>
      <c r="E118" s="44"/>
      <c r="F118" s="39"/>
      <c r="H118" s="71"/>
    </row>
    <row r="119" spans="1:8">
      <c r="A119" s="2" t="s">
        <v>228</v>
      </c>
      <c r="B119" s="429" t="s">
        <v>229</v>
      </c>
      <c r="C119" s="428"/>
      <c r="D119" s="428"/>
      <c r="E119" s="93"/>
      <c r="F119" s="39"/>
    </row>
    <row r="120" spans="1:8" ht="27.75" customHeight="1">
      <c r="A120" s="2" t="s">
        <v>228</v>
      </c>
      <c r="B120" s="428" t="s">
        <v>230</v>
      </c>
      <c r="C120" s="428"/>
      <c r="D120" s="428"/>
      <c r="E120" s="93"/>
      <c r="F120" s="39"/>
    </row>
    <row r="121" spans="1:8" ht="11.25" customHeight="1">
      <c r="A121" s="2"/>
      <c r="B121" s="3"/>
      <c r="C121" s="3"/>
      <c r="D121" s="3"/>
      <c r="E121" s="94"/>
      <c r="F121" s="39"/>
    </row>
    <row r="122" spans="1:8" ht="29.25" customHeight="1">
      <c r="A122" s="2" t="s">
        <v>231</v>
      </c>
      <c r="B122" s="469" t="s">
        <v>232</v>
      </c>
      <c r="C122" s="470"/>
      <c r="D122" s="470"/>
      <c r="E122" s="470"/>
      <c r="F122" s="471"/>
    </row>
    <row r="123" spans="1:8" ht="15.75" customHeight="1">
      <c r="A123" s="2" t="s">
        <v>231</v>
      </c>
      <c r="B123" s="472"/>
      <c r="C123" s="473"/>
      <c r="D123" s="473"/>
      <c r="E123" s="473"/>
      <c r="F123" s="474"/>
    </row>
    <row r="124" spans="1:8" ht="8.25" customHeight="1">
      <c r="A124" s="2"/>
      <c r="B124" s="95"/>
      <c r="C124" s="95"/>
      <c r="D124" s="95"/>
      <c r="E124" s="94"/>
      <c r="F124" s="39"/>
    </row>
    <row r="125" spans="1:8" ht="15.75" customHeight="1">
      <c r="A125" s="8" t="s">
        <v>233</v>
      </c>
      <c r="B125" s="475" t="s">
        <v>234</v>
      </c>
      <c r="C125" s="475"/>
      <c r="D125" s="475"/>
      <c r="E125" s="475"/>
      <c r="F125" s="475"/>
      <c r="G125" s="71"/>
    </row>
    <row r="126" spans="1:8" ht="15" customHeight="1">
      <c r="A126" s="8" t="s">
        <v>233</v>
      </c>
      <c r="B126" s="336" t="s">
        <v>235</v>
      </c>
      <c r="C126" s="247" t="s">
        <v>514</v>
      </c>
      <c r="D126" s="75"/>
      <c r="E126" s="75"/>
      <c r="F126" s="68"/>
      <c r="G126" s="71"/>
      <c r="H126" s="71"/>
    </row>
    <row r="127" spans="1:8">
      <c r="A127" s="8" t="s">
        <v>233</v>
      </c>
      <c r="B127" s="336" t="s">
        <v>236</v>
      </c>
      <c r="C127" s="247" t="s">
        <v>514</v>
      </c>
      <c r="D127" s="75"/>
      <c r="E127" s="75"/>
      <c r="F127" s="68"/>
      <c r="H127" s="71"/>
    </row>
    <row r="128" spans="1:8">
      <c r="A128" s="8" t="s">
        <v>233</v>
      </c>
      <c r="B128" s="336" t="s">
        <v>237</v>
      </c>
      <c r="C128" s="81"/>
      <c r="D128" s="197" t="s">
        <v>514</v>
      </c>
      <c r="E128" s="75"/>
      <c r="F128" s="68"/>
    </row>
    <row r="129" spans="1:11">
      <c r="A129" s="8" t="s">
        <v>233</v>
      </c>
      <c r="B129" s="336" t="s">
        <v>238</v>
      </c>
      <c r="C129" s="247" t="s">
        <v>514</v>
      </c>
      <c r="D129" s="75"/>
      <c r="E129" s="75"/>
      <c r="F129" s="68"/>
    </row>
    <row r="130" spans="1:11">
      <c r="A130" s="8" t="s">
        <v>233</v>
      </c>
      <c r="B130" s="335" t="s">
        <v>239</v>
      </c>
      <c r="C130" s="247" t="s">
        <v>514</v>
      </c>
      <c r="D130" s="3"/>
      <c r="E130" s="94"/>
      <c r="F130" s="39"/>
    </row>
    <row r="131" spans="1:11">
      <c r="A131" s="8" t="s">
        <v>233</v>
      </c>
      <c r="B131" s="336" t="s">
        <v>240</v>
      </c>
      <c r="C131" s="248" t="s">
        <v>514</v>
      </c>
    </row>
    <row r="132" spans="1:11">
      <c r="A132" s="8" t="s">
        <v>233</v>
      </c>
      <c r="B132" s="336" t="s">
        <v>241</v>
      </c>
      <c r="C132" s="424"/>
      <c r="D132" s="476"/>
      <c r="E132" s="477"/>
      <c r="H132" s="44"/>
    </row>
    <row r="133" spans="1:11" ht="15.75">
      <c r="B133" s="21" t="s">
        <v>242</v>
      </c>
      <c r="C133" s="91"/>
      <c r="D133" s="96"/>
      <c r="F133" s="39"/>
    </row>
    <row r="134" spans="1:11" ht="47.25" customHeight="1">
      <c r="B134" s="478" t="s">
        <v>243</v>
      </c>
      <c r="C134" s="479"/>
      <c r="D134" s="479"/>
      <c r="E134" s="479"/>
      <c r="F134" s="479"/>
    </row>
    <row r="135" spans="1:11" ht="11.25" customHeight="1">
      <c r="B135" s="21"/>
      <c r="C135" s="91"/>
      <c r="D135" s="96"/>
      <c r="F135" s="39"/>
    </row>
    <row r="136" spans="1:11" ht="105.75" customHeight="1">
      <c r="A136" s="2" t="s">
        <v>244</v>
      </c>
      <c r="B136" s="480" t="s">
        <v>245</v>
      </c>
      <c r="C136" s="481"/>
      <c r="D136" s="481"/>
      <c r="E136" s="481"/>
      <c r="F136" s="481"/>
      <c r="H136" s="97"/>
      <c r="I136" s="45"/>
      <c r="J136" s="45"/>
      <c r="K136" s="45"/>
    </row>
    <row r="137" spans="1:11" ht="11.25" customHeight="1">
      <c r="A137" s="2"/>
      <c r="B137" s="98"/>
      <c r="C137" s="99"/>
      <c r="D137" s="99"/>
      <c r="E137" s="99"/>
      <c r="F137" s="99"/>
      <c r="H137" s="100"/>
    </row>
    <row r="138" spans="1:11">
      <c r="A138" s="2" t="s">
        <v>244</v>
      </c>
      <c r="B138" s="347" t="s">
        <v>246</v>
      </c>
      <c r="C138" s="101"/>
      <c r="D138" s="482" t="s">
        <v>247</v>
      </c>
      <c r="E138" s="451"/>
      <c r="F138" s="102"/>
    </row>
    <row r="139" spans="1:11">
      <c r="A139" s="2" t="s">
        <v>244</v>
      </c>
      <c r="B139" s="347" t="s">
        <v>248</v>
      </c>
      <c r="C139" s="348">
        <v>0.89</v>
      </c>
      <c r="D139" s="482" t="s">
        <v>249</v>
      </c>
      <c r="E139" s="451"/>
      <c r="F139" s="349">
        <v>3467</v>
      </c>
    </row>
    <row r="140" spans="1:11" ht="11.25" customHeight="1">
      <c r="A140" s="2"/>
      <c r="B140" s="98"/>
      <c r="C140" s="99"/>
      <c r="D140" s="99"/>
      <c r="E140" s="99"/>
      <c r="F140" s="99"/>
    </row>
    <row r="141" spans="1:11">
      <c r="A141" s="2" t="s">
        <v>244</v>
      </c>
      <c r="B141" s="103"/>
      <c r="C141" s="346" t="s">
        <v>250</v>
      </c>
      <c r="D141" s="346" t="s">
        <v>251</v>
      </c>
    </row>
    <row r="142" spans="1:11">
      <c r="A142" s="2" t="s">
        <v>244</v>
      </c>
      <c r="B142" s="104" t="s">
        <v>252</v>
      </c>
      <c r="C142" s="5"/>
      <c r="D142" s="5"/>
    </row>
    <row r="143" spans="1:11">
      <c r="A143" s="2" t="s">
        <v>244</v>
      </c>
      <c r="B143" s="7" t="s">
        <v>253</v>
      </c>
      <c r="C143" s="5"/>
      <c r="D143" s="5"/>
    </row>
    <row r="144" spans="1:11">
      <c r="A144" s="2"/>
      <c r="B144" s="104" t="s">
        <v>254</v>
      </c>
      <c r="C144" s="5"/>
      <c r="D144" s="5"/>
    </row>
    <row r="145" spans="1:6">
      <c r="A145" s="2"/>
      <c r="B145" s="104" t="s">
        <v>255</v>
      </c>
      <c r="C145" s="5"/>
      <c r="D145" s="5"/>
    </row>
    <row r="146" spans="1:6">
      <c r="A146" s="2" t="s">
        <v>244</v>
      </c>
      <c r="B146" s="7" t="s">
        <v>256</v>
      </c>
      <c r="C146" s="5">
        <v>18</v>
      </c>
      <c r="D146" s="5">
        <v>25</v>
      </c>
    </row>
    <row r="147" spans="1:6">
      <c r="A147" s="2" t="s">
        <v>244</v>
      </c>
      <c r="B147" s="7" t="s">
        <v>257</v>
      </c>
      <c r="C147" s="5">
        <v>17</v>
      </c>
      <c r="D147" s="5">
        <v>25</v>
      </c>
    </row>
    <row r="148" spans="1:6">
      <c r="A148" s="2" t="s">
        <v>244</v>
      </c>
      <c r="B148" s="7" t="s">
        <v>258</v>
      </c>
      <c r="C148" s="5">
        <v>17</v>
      </c>
      <c r="D148" s="5">
        <v>24</v>
      </c>
    </row>
    <row r="149" spans="1:6">
      <c r="A149" s="2" t="s">
        <v>244</v>
      </c>
      <c r="B149" s="104" t="s">
        <v>259</v>
      </c>
      <c r="C149" s="5"/>
      <c r="D149" s="5"/>
    </row>
    <row r="150" spans="1:6" ht="11.25" customHeight="1">
      <c r="C150" s="105"/>
      <c r="D150" s="105"/>
    </row>
    <row r="151" spans="1:6">
      <c r="A151" s="2" t="s">
        <v>244</v>
      </c>
      <c r="B151" s="483" t="s">
        <v>260</v>
      </c>
      <c r="C151" s="484"/>
      <c r="D151" s="484"/>
      <c r="E151" s="484"/>
      <c r="F151" s="484"/>
    </row>
    <row r="152" spans="1:6" ht="25.5" customHeight="1">
      <c r="A152" s="2" t="s">
        <v>244</v>
      </c>
      <c r="B152" s="103"/>
      <c r="C152" s="350" t="s">
        <v>252</v>
      </c>
      <c r="D152" s="351" t="s">
        <v>253</v>
      </c>
      <c r="E152" s="352" t="s">
        <v>254</v>
      </c>
    </row>
    <row r="153" spans="1:6">
      <c r="A153" s="2" t="s">
        <v>244</v>
      </c>
      <c r="B153" s="7" t="s">
        <v>261</v>
      </c>
      <c r="C153" s="106"/>
      <c r="D153" s="106"/>
      <c r="E153" s="107"/>
    </row>
    <row r="154" spans="1:6">
      <c r="A154" s="2" t="s">
        <v>244</v>
      </c>
      <c r="B154" s="7" t="s">
        <v>262</v>
      </c>
      <c r="C154" s="106"/>
      <c r="D154" s="106"/>
      <c r="E154" s="107"/>
    </row>
    <row r="155" spans="1:6">
      <c r="A155" s="2" t="s">
        <v>244</v>
      </c>
      <c r="B155" s="7" t="s">
        <v>263</v>
      </c>
      <c r="C155" s="106"/>
      <c r="D155" s="106"/>
      <c r="E155" s="107"/>
    </row>
    <row r="156" spans="1:6">
      <c r="A156" s="2" t="s">
        <v>244</v>
      </c>
      <c r="B156" s="7" t="s">
        <v>264</v>
      </c>
      <c r="C156" s="106"/>
      <c r="D156" s="106"/>
      <c r="E156" s="107"/>
    </row>
    <row r="157" spans="1:6">
      <c r="A157" s="2" t="s">
        <v>244</v>
      </c>
      <c r="B157" s="7" t="s">
        <v>265</v>
      </c>
      <c r="C157" s="106"/>
      <c r="D157" s="106"/>
      <c r="E157" s="107"/>
    </row>
    <row r="158" spans="1:6">
      <c r="A158" s="2" t="s">
        <v>244</v>
      </c>
      <c r="B158" s="7" t="s">
        <v>266</v>
      </c>
      <c r="C158" s="106"/>
      <c r="D158" s="106"/>
      <c r="E158" s="107"/>
    </row>
    <row r="159" spans="1:6">
      <c r="B159" s="104" t="s">
        <v>267</v>
      </c>
      <c r="C159" s="353">
        <f>SUM(C153:C158)</f>
        <v>0</v>
      </c>
      <c r="D159" s="353">
        <f>SUM(D153:D158)</f>
        <v>0</v>
      </c>
      <c r="E159" s="354">
        <f>SUM(E153:E158)</f>
        <v>0</v>
      </c>
    </row>
    <row r="160" spans="1:6">
      <c r="A160" s="2" t="s">
        <v>244</v>
      </c>
      <c r="B160" s="103"/>
      <c r="C160" s="346" t="s">
        <v>256</v>
      </c>
      <c r="D160" s="346" t="s">
        <v>258</v>
      </c>
      <c r="E160" s="346" t="s">
        <v>257</v>
      </c>
    </row>
    <row r="161" spans="1:6">
      <c r="A161" s="2" t="s">
        <v>244</v>
      </c>
      <c r="B161" s="7" t="s">
        <v>268</v>
      </c>
      <c r="C161" s="355">
        <v>4.07E-2</v>
      </c>
      <c r="D161" s="355">
        <v>6.2600000000000003E-2</v>
      </c>
      <c r="E161" s="355">
        <v>4.8000000000000001E-2</v>
      </c>
    </row>
    <row r="162" spans="1:6">
      <c r="A162" s="2" t="s">
        <v>244</v>
      </c>
      <c r="B162" s="7" t="s">
        <v>269</v>
      </c>
      <c r="C162" s="355">
        <v>0.29160000000000003</v>
      </c>
      <c r="D162" s="355">
        <v>0.25169999999999998</v>
      </c>
      <c r="E162" s="355">
        <v>0.33300000000000002</v>
      </c>
    </row>
    <row r="163" spans="1:6">
      <c r="A163" s="2" t="s">
        <v>244</v>
      </c>
      <c r="B163" s="7" t="s">
        <v>270</v>
      </c>
      <c r="C163" s="355">
        <v>0.4647</v>
      </c>
      <c r="D163" s="355">
        <v>0.40600000000000003</v>
      </c>
      <c r="E163" s="355">
        <v>0.34470000000000001</v>
      </c>
    </row>
    <row r="164" spans="1:6">
      <c r="A164" s="2" t="s">
        <v>244</v>
      </c>
      <c r="B164" s="108" t="s">
        <v>271</v>
      </c>
      <c r="C164" s="355">
        <v>0.1993</v>
      </c>
      <c r="D164" s="355">
        <v>0.22459999999999999</v>
      </c>
      <c r="E164" s="355">
        <v>0.27310000000000001</v>
      </c>
    </row>
    <row r="165" spans="1:6">
      <c r="A165" s="2" t="s">
        <v>244</v>
      </c>
      <c r="B165" s="108" t="s">
        <v>272</v>
      </c>
      <c r="C165" s="355">
        <v>3.7000000000000002E-3</v>
      </c>
      <c r="D165" s="355">
        <v>5.5100000000000003E-2</v>
      </c>
      <c r="E165" s="355">
        <v>1.1999999999999999E-3</v>
      </c>
    </row>
    <row r="166" spans="1:6">
      <c r="A166" s="2" t="s">
        <v>244</v>
      </c>
      <c r="B166" s="7" t="s">
        <v>273</v>
      </c>
      <c r="C166" s="355">
        <v>0</v>
      </c>
      <c r="D166" s="355">
        <v>0</v>
      </c>
      <c r="E166" s="355">
        <v>0</v>
      </c>
    </row>
    <row r="167" spans="1:6">
      <c r="B167" s="7" t="s">
        <v>267</v>
      </c>
      <c r="C167" s="353">
        <f>SUM(C161:C166)</f>
        <v>1</v>
      </c>
      <c r="D167" s="353">
        <f>SUM(D161:D166)</f>
        <v>1</v>
      </c>
      <c r="E167" s="353">
        <f>SUM(E161:E166)</f>
        <v>1</v>
      </c>
    </row>
    <row r="168" spans="1:6" ht="46.5" customHeight="1">
      <c r="A168" s="2" t="s">
        <v>274</v>
      </c>
      <c r="B168" s="485" t="s">
        <v>275</v>
      </c>
      <c r="C168" s="485"/>
      <c r="D168" s="485"/>
      <c r="E168" s="485"/>
      <c r="F168" s="485"/>
    </row>
    <row r="169" spans="1:6">
      <c r="A169" s="2" t="s">
        <v>274</v>
      </c>
      <c r="B169" s="486" t="s">
        <v>276</v>
      </c>
      <c r="C169" s="486"/>
      <c r="D169" s="486"/>
      <c r="E169" s="109"/>
      <c r="F169" s="91"/>
    </row>
    <row r="170" spans="1:6">
      <c r="A170" s="2" t="s">
        <v>274</v>
      </c>
      <c r="B170" s="414" t="s">
        <v>277</v>
      </c>
      <c r="C170" s="414"/>
      <c r="D170" s="414"/>
      <c r="E170" s="109"/>
      <c r="F170" s="91"/>
    </row>
    <row r="171" spans="1:6">
      <c r="A171" s="2" t="s">
        <v>274</v>
      </c>
      <c r="B171" s="414" t="s">
        <v>278</v>
      </c>
      <c r="C171" s="414"/>
      <c r="D171" s="414"/>
      <c r="E171" s="109"/>
      <c r="F171" s="110" t="s">
        <v>279</v>
      </c>
    </row>
    <row r="172" spans="1:6">
      <c r="A172" s="2" t="s">
        <v>274</v>
      </c>
      <c r="B172" s="414" t="s">
        <v>280</v>
      </c>
      <c r="C172" s="414"/>
      <c r="D172" s="414"/>
      <c r="E172" s="109"/>
      <c r="F172" s="110" t="s">
        <v>281</v>
      </c>
    </row>
    <row r="173" spans="1:6">
      <c r="A173" s="2" t="s">
        <v>274</v>
      </c>
      <c r="B173" s="414" t="s">
        <v>282</v>
      </c>
      <c r="C173" s="414"/>
      <c r="D173" s="414"/>
      <c r="E173" s="109"/>
      <c r="F173" s="91"/>
    </row>
    <row r="174" spans="1:6" ht="32.25" customHeight="1">
      <c r="A174" s="2" t="s">
        <v>274</v>
      </c>
      <c r="B174" s="487" t="s">
        <v>283</v>
      </c>
      <c r="C174" s="488"/>
      <c r="D174" s="488"/>
      <c r="E174" s="489"/>
      <c r="F174" s="111"/>
    </row>
    <row r="175" spans="1:6" ht="25.5" customHeight="1">
      <c r="F175" s="39"/>
    </row>
    <row r="176" spans="1:6" ht="48" customHeight="1">
      <c r="A176" s="2" t="s">
        <v>284</v>
      </c>
      <c r="B176" s="478" t="s">
        <v>285</v>
      </c>
      <c r="C176" s="479"/>
      <c r="D176" s="479"/>
      <c r="E176" s="479"/>
      <c r="F176" s="479"/>
    </row>
    <row r="177" spans="1:29">
      <c r="A177" s="2" t="s">
        <v>284</v>
      </c>
      <c r="B177" s="490" t="s">
        <v>286</v>
      </c>
      <c r="C177" s="490"/>
      <c r="D177" s="353">
        <v>0.192</v>
      </c>
      <c r="F177" s="91"/>
    </row>
    <row r="178" spans="1:29">
      <c r="A178" s="2" t="s">
        <v>284</v>
      </c>
      <c r="B178" s="490" t="s">
        <v>287</v>
      </c>
      <c r="C178" s="490"/>
      <c r="D178" s="353">
        <v>0.128</v>
      </c>
      <c r="F178" s="91"/>
    </row>
    <row r="179" spans="1:29">
      <c r="A179" s="2" t="s">
        <v>284</v>
      </c>
      <c r="B179" s="490" t="s">
        <v>288</v>
      </c>
      <c r="C179" s="490"/>
      <c r="D179" s="353">
        <v>0.14099999999999999</v>
      </c>
      <c r="F179" s="91"/>
    </row>
    <row r="180" spans="1:29">
      <c r="A180" s="2" t="s">
        <v>284</v>
      </c>
      <c r="B180" s="490" t="s">
        <v>289</v>
      </c>
      <c r="C180" s="490"/>
      <c r="D180" s="353">
        <v>0.13800000000000001</v>
      </c>
      <c r="F180" s="91"/>
    </row>
    <row r="181" spans="1:29">
      <c r="A181" s="2" t="s">
        <v>284</v>
      </c>
      <c r="B181" s="490" t="s">
        <v>290</v>
      </c>
      <c r="C181" s="490"/>
      <c r="D181" s="353">
        <v>0.19</v>
      </c>
      <c r="F181" s="91"/>
    </row>
    <row r="182" spans="1:29">
      <c r="A182" s="2" t="s">
        <v>284</v>
      </c>
      <c r="B182" s="490" t="s">
        <v>291</v>
      </c>
      <c r="C182" s="490"/>
      <c r="D182" s="353">
        <v>0.13400000000000001</v>
      </c>
      <c r="F182" s="91"/>
    </row>
    <row r="183" spans="1:29">
      <c r="A183" s="2" t="s">
        <v>284</v>
      </c>
      <c r="B183" s="414" t="s">
        <v>292</v>
      </c>
      <c r="C183" s="414"/>
      <c r="D183" s="353">
        <v>7.5999999999999998E-2</v>
      </c>
      <c r="F183" s="91"/>
    </row>
    <row r="184" spans="1:29">
      <c r="A184" s="2" t="s">
        <v>284</v>
      </c>
      <c r="B184" s="414" t="s">
        <v>293</v>
      </c>
      <c r="C184" s="414"/>
      <c r="D184" s="353">
        <v>1E-3</v>
      </c>
      <c r="F184" s="91"/>
    </row>
    <row r="185" spans="1:29">
      <c r="B185" s="491" t="s">
        <v>267</v>
      </c>
      <c r="C185" s="492"/>
      <c r="D185" s="356">
        <f>SUM(D177:D184)</f>
        <v>0.99999999999999989</v>
      </c>
      <c r="E185" s="4"/>
      <c r="F185" s="44"/>
    </row>
    <row r="186" spans="1:29">
      <c r="A186" s="95"/>
      <c r="B186" s="112"/>
      <c r="C186" s="112"/>
      <c r="D186" s="112"/>
      <c r="E186" s="42"/>
      <c r="F186" s="44"/>
      <c r="G186" s="44"/>
    </row>
    <row r="187" spans="1:29" s="112" customFormat="1" ht="31.5" customHeight="1">
      <c r="A187" s="2" t="s">
        <v>294</v>
      </c>
      <c r="B187" s="493" t="s">
        <v>295</v>
      </c>
      <c r="C187" s="494"/>
      <c r="D187" s="494"/>
      <c r="E187" s="358">
        <v>3.09</v>
      </c>
      <c r="F187" s="113"/>
      <c r="G187"/>
      <c r="H187" s="44"/>
      <c r="I187" s="44"/>
      <c r="J187" s="44"/>
      <c r="K187" s="44"/>
      <c r="L187" s="44"/>
      <c r="M187" s="44"/>
      <c r="N187" s="44"/>
      <c r="O187" s="44"/>
      <c r="P187" s="44"/>
      <c r="Q187" s="44"/>
      <c r="R187" s="44"/>
      <c r="S187" s="44"/>
      <c r="T187" s="44"/>
      <c r="U187" s="44"/>
      <c r="V187" s="44"/>
      <c r="W187" s="44"/>
      <c r="X187" s="44"/>
      <c r="Y187" s="44"/>
      <c r="Z187" s="44"/>
      <c r="AA187" s="44"/>
      <c r="AB187" s="44"/>
      <c r="AC187" s="44"/>
    </row>
    <row r="188" spans="1:29" ht="30.75" customHeight="1">
      <c r="A188" s="2" t="s">
        <v>294</v>
      </c>
      <c r="B188" s="482" t="s">
        <v>296</v>
      </c>
      <c r="C188" s="430"/>
      <c r="D188" s="430"/>
      <c r="E188" s="357">
        <v>0.99</v>
      </c>
      <c r="F188" s="91"/>
    </row>
    <row r="189" spans="1:29" ht="24.75" customHeight="1">
      <c r="F189" s="44"/>
    </row>
    <row r="190" spans="1:29" ht="15.75">
      <c r="B190" s="21" t="s">
        <v>297</v>
      </c>
      <c r="F190" s="44"/>
    </row>
    <row r="191" spans="1:29">
      <c r="A191" s="2" t="s">
        <v>298</v>
      </c>
      <c r="B191" s="12" t="s">
        <v>299</v>
      </c>
      <c r="F191" s="44"/>
    </row>
    <row r="192" spans="1:29">
      <c r="A192" s="2" t="s">
        <v>298</v>
      </c>
      <c r="B192" s="40"/>
      <c r="C192" s="41" t="s">
        <v>0</v>
      </c>
      <c r="D192" s="41" t="s">
        <v>1</v>
      </c>
      <c r="E192" s="37"/>
      <c r="F192" s="37"/>
      <c r="G192" s="71"/>
    </row>
    <row r="193" spans="1:8" ht="30">
      <c r="A193" s="2" t="s">
        <v>298</v>
      </c>
      <c r="B193" s="257" t="s">
        <v>300</v>
      </c>
      <c r="C193" s="41" t="s">
        <v>514</v>
      </c>
      <c r="D193" s="41"/>
      <c r="F193" s="39"/>
      <c r="H193" s="71"/>
    </row>
    <row r="194" spans="1:8">
      <c r="A194" s="2" t="s">
        <v>298</v>
      </c>
      <c r="B194" s="7" t="s">
        <v>301</v>
      </c>
      <c r="C194" s="253">
        <v>40</v>
      </c>
      <c r="D194" s="242"/>
      <c r="F194" s="114"/>
    </row>
    <row r="195" spans="1:8">
      <c r="A195" s="2" t="s">
        <v>298</v>
      </c>
      <c r="B195" s="40"/>
      <c r="C195" s="41" t="s">
        <v>0</v>
      </c>
      <c r="D195" s="41" t="s">
        <v>1</v>
      </c>
      <c r="E195" s="37"/>
      <c r="F195" s="37"/>
      <c r="G195" s="71"/>
    </row>
    <row r="196" spans="1:8" ht="45">
      <c r="A196" s="2" t="s">
        <v>298</v>
      </c>
      <c r="B196" s="115" t="s">
        <v>302</v>
      </c>
      <c r="C196" s="41" t="s">
        <v>514</v>
      </c>
      <c r="D196" s="41"/>
      <c r="F196" s="39"/>
      <c r="H196" s="71"/>
    </row>
    <row r="197" spans="1:8">
      <c r="A197" s="2"/>
      <c r="B197" s="3"/>
      <c r="C197" s="65"/>
      <c r="D197" s="65"/>
      <c r="F197" s="39"/>
    </row>
    <row r="198" spans="1:8">
      <c r="A198" s="2" t="s">
        <v>298</v>
      </c>
      <c r="B198" s="495" t="s">
        <v>303</v>
      </c>
      <c r="C198" s="384"/>
      <c r="D198" s="384"/>
      <c r="F198" s="39"/>
    </row>
    <row r="199" spans="1:8" ht="27" customHeight="1">
      <c r="A199" s="2" t="s">
        <v>298</v>
      </c>
      <c r="B199" s="116" t="s">
        <v>304</v>
      </c>
      <c r="C199" s="247" t="s">
        <v>514</v>
      </c>
      <c r="D199" s="65"/>
      <c r="F199" s="39"/>
    </row>
    <row r="200" spans="1:8">
      <c r="A200" s="2" t="s">
        <v>298</v>
      </c>
      <c r="B200" s="116" t="s">
        <v>305</v>
      </c>
      <c r="C200" s="81"/>
      <c r="D200" s="65"/>
      <c r="F200" s="39"/>
    </row>
    <row r="201" spans="1:8">
      <c r="A201" s="2" t="s">
        <v>298</v>
      </c>
      <c r="B201" s="116" t="s">
        <v>306</v>
      </c>
      <c r="C201" s="81"/>
      <c r="D201" s="65"/>
      <c r="F201" s="39"/>
    </row>
    <row r="202" spans="1:8">
      <c r="B202" s="3"/>
      <c r="C202" s="65"/>
      <c r="D202" s="65"/>
      <c r="F202" s="39"/>
    </row>
    <row r="203" spans="1:8">
      <c r="A203" s="2" t="s">
        <v>298</v>
      </c>
      <c r="B203" s="40"/>
      <c r="C203" s="41" t="s">
        <v>0</v>
      </c>
      <c r="D203" s="41" t="s">
        <v>1</v>
      </c>
      <c r="F203" s="39"/>
    </row>
    <row r="204" spans="1:8" ht="45">
      <c r="A204" s="2" t="s">
        <v>298</v>
      </c>
      <c r="B204" s="116" t="s">
        <v>307</v>
      </c>
      <c r="C204" s="41"/>
      <c r="D204" s="41" t="s">
        <v>514</v>
      </c>
      <c r="F204" s="39"/>
    </row>
    <row r="205" spans="1:8">
      <c r="F205" s="44"/>
    </row>
    <row r="206" spans="1:8">
      <c r="A206" s="2" t="s">
        <v>308</v>
      </c>
      <c r="B206" s="319" t="s">
        <v>309</v>
      </c>
      <c r="F206" s="44"/>
    </row>
    <row r="207" spans="1:8">
      <c r="A207" s="2" t="s">
        <v>308</v>
      </c>
      <c r="B207" s="40"/>
      <c r="C207" s="41" t="s">
        <v>0</v>
      </c>
      <c r="D207" s="41" t="s">
        <v>1</v>
      </c>
      <c r="E207" s="37"/>
      <c r="F207" s="37"/>
      <c r="G207" s="71"/>
    </row>
    <row r="208" spans="1:8" ht="25.5">
      <c r="A208" s="2" t="s">
        <v>308</v>
      </c>
      <c r="B208" s="254" t="s">
        <v>310</v>
      </c>
      <c r="C208" s="7"/>
      <c r="D208" s="41" t="s">
        <v>514</v>
      </c>
      <c r="F208" s="39"/>
      <c r="H208" s="71"/>
    </row>
    <row r="209" spans="1:8">
      <c r="A209" s="2" t="s">
        <v>308</v>
      </c>
      <c r="B209" s="359" t="s">
        <v>311</v>
      </c>
      <c r="C209" s="118"/>
      <c r="F209" s="44"/>
    </row>
    <row r="210" spans="1:8">
      <c r="A210" s="2" t="s">
        <v>308</v>
      </c>
      <c r="B210" s="359" t="s">
        <v>312</v>
      </c>
      <c r="C210" s="118"/>
      <c r="F210" s="44"/>
    </row>
    <row r="211" spans="1:8">
      <c r="B211" s="119"/>
      <c r="F211" s="44"/>
    </row>
    <row r="212" spans="1:8">
      <c r="A212" s="2" t="s">
        <v>313</v>
      </c>
      <c r="B212" s="496"/>
      <c r="C212" s="422"/>
      <c r="D212" s="423"/>
      <c r="E212" s="41" t="s">
        <v>0</v>
      </c>
      <c r="F212" s="41" t="s">
        <v>1</v>
      </c>
      <c r="G212" s="71"/>
    </row>
    <row r="213" spans="1:8">
      <c r="A213" s="2" t="s">
        <v>313</v>
      </c>
      <c r="B213" s="497" t="s">
        <v>314</v>
      </c>
      <c r="C213" s="498"/>
      <c r="D213" s="499"/>
      <c r="E213" s="41" t="s">
        <v>514</v>
      </c>
      <c r="F213" s="41"/>
      <c r="H213" s="71"/>
    </row>
    <row r="214" spans="1:8">
      <c r="A214" s="2" t="s">
        <v>315</v>
      </c>
      <c r="B214" s="361" t="s">
        <v>853</v>
      </c>
      <c r="F214" s="44"/>
    </row>
    <row r="215" spans="1:8" ht="30">
      <c r="A215" s="2" t="s">
        <v>315</v>
      </c>
      <c r="B215" s="257" t="s">
        <v>316</v>
      </c>
      <c r="C215" s="41" t="s">
        <v>851</v>
      </c>
      <c r="D215" s="4"/>
      <c r="E215" s="44"/>
      <c r="F215" s="44"/>
    </row>
    <row r="216" spans="1:8">
      <c r="A216" s="2" t="s">
        <v>315</v>
      </c>
      <c r="B216" s="262" t="s">
        <v>317</v>
      </c>
      <c r="C216" s="7"/>
      <c r="D216" s="4"/>
      <c r="E216" s="44"/>
      <c r="F216" s="44"/>
    </row>
    <row r="217" spans="1:8">
      <c r="A217" s="2" t="s">
        <v>315</v>
      </c>
      <c r="B217" s="360" t="s">
        <v>318</v>
      </c>
      <c r="C217" s="120"/>
      <c r="D217" s="4"/>
      <c r="E217" s="44"/>
      <c r="F217" s="44"/>
    </row>
    <row r="218" spans="1:8">
      <c r="A218" s="2"/>
      <c r="B218" s="121"/>
      <c r="C218" s="122"/>
      <c r="D218" s="4"/>
      <c r="E218" s="44"/>
      <c r="F218" s="44"/>
    </row>
    <row r="219" spans="1:8">
      <c r="B219" s="44"/>
      <c r="C219" s="44"/>
      <c r="D219" s="44"/>
      <c r="E219" s="44"/>
      <c r="F219" s="44"/>
    </row>
    <row r="220" spans="1:8">
      <c r="A220" s="2" t="s">
        <v>319</v>
      </c>
      <c r="B220" s="319" t="s">
        <v>852</v>
      </c>
      <c r="F220" s="44"/>
    </row>
    <row r="221" spans="1:8">
      <c r="A221" s="2" t="s">
        <v>319</v>
      </c>
      <c r="B221" s="277" t="s">
        <v>320</v>
      </c>
      <c r="C221" s="118"/>
      <c r="F221" s="44"/>
    </row>
    <row r="222" spans="1:8">
      <c r="A222" s="2" t="s">
        <v>319</v>
      </c>
      <c r="B222" s="277" t="s">
        <v>321</v>
      </c>
      <c r="C222" s="11" t="s">
        <v>514</v>
      </c>
      <c r="F222" s="44"/>
    </row>
    <row r="223" spans="1:8" ht="38.25">
      <c r="A223" s="2" t="s">
        <v>319</v>
      </c>
      <c r="B223" s="265" t="s">
        <v>322</v>
      </c>
      <c r="C223" s="123"/>
      <c r="F223" s="44"/>
    </row>
    <row r="224" spans="1:8">
      <c r="A224" s="2" t="s">
        <v>319</v>
      </c>
      <c r="B224" s="360" t="s">
        <v>318</v>
      </c>
      <c r="C224" s="120"/>
      <c r="F224" s="44"/>
    </row>
    <row r="225" spans="1:6">
      <c r="A225" s="2"/>
      <c r="B225" s="124"/>
      <c r="C225" s="125"/>
      <c r="F225" s="44"/>
    </row>
    <row r="226" spans="1:6">
      <c r="A226" s="2" t="s">
        <v>319</v>
      </c>
      <c r="B226" s="500" t="s">
        <v>323</v>
      </c>
      <c r="C226" s="501"/>
      <c r="D226" s="221">
        <v>40634</v>
      </c>
      <c r="F226" s="44"/>
    </row>
    <row r="227" spans="1:6">
      <c r="A227" s="2" t="s">
        <v>319</v>
      </c>
      <c r="B227" s="500" t="s">
        <v>324</v>
      </c>
      <c r="C227" s="501"/>
      <c r="D227" s="253">
        <v>200</v>
      </c>
      <c r="F227" s="44"/>
    </row>
    <row r="228" spans="1:6">
      <c r="A228" s="2" t="s">
        <v>319</v>
      </c>
      <c r="B228" s="500" t="s">
        <v>325</v>
      </c>
      <c r="C228" s="501"/>
      <c r="F228" s="44"/>
    </row>
    <row r="229" spans="1:6">
      <c r="A229" s="2" t="s">
        <v>319</v>
      </c>
      <c r="B229" s="363" t="s">
        <v>326</v>
      </c>
      <c r="C229" s="118"/>
      <c r="F229" s="44"/>
    </row>
    <row r="230" spans="1:6">
      <c r="A230" s="2" t="s">
        <v>319</v>
      </c>
      <c r="B230" s="363" t="s">
        <v>327</v>
      </c>
      <c r="C230" s="221" t="s">
        <v>514</v>
      </c>
      <c r="F230" s="44"/>
    </row>
    <row r="231" spans="1:6">
      <c r="A231" s="2" t="s">
        <v>319</v>
      </c>
      <c r="B231" s="362" t="s">
        <v>328</v>
      </c>
      <c r="C231" s="118"/>
      <c r="D231" s="44"/>
      <c r="E231" s="44"/>
      <c r="F231" s="44"/>
    </row>
    <row r="232" spans="1:6">
      <c r="F232" s="44"/>
    </row>
    <row r="233" spans="1:6">
      <c r="A233" s="2" t="s">
        <v>329</v>
      </c>
      <c r="B233" s="319" t="s">
        <v>330</v>
      </c>
      <c r="F233" s="44"/>
    </row>
    <row r="234" spans="1:6">
      <c r="A234" s="2" t="s">
        <v>329</v>
      </c>
      <c r="B234" s="496"/>
      <c r="C234" s="422"/>
      <c r="D234" s="423"/>
      <c r="E234" s="41" t="s">
        <v>0</v>
      </c>
      <c r="F234" s="41" t="s">
        <v>1</v>
      </c>
    </row>
    <row r="235" spans="1:6" ht="29.25" customHeight="1">
      <c r="A235" s="2" t="s">
        <v>329</v>
      </c>
      <c r="B235" s="410" t="s">
        <v>331</v>
      </c>
      <c r="C235" s="419"/>
      <c r="D235" s="420"/>
      <c r="E235" s="41" t="s">
        <v>514</v>
      </c>
      <c r="F235" s="41"/>
    </row>
    <row r="236" spans="1:6">
      <c r="A236" s="2" t="s">
        <v>329</v>
      </c>
      <c r="B236" s="486" t="s">
        <v>332</v>
      </c>
      <c r="C236" s="486"/>
      <c r="D236" s="126"/>
      <c r="F236" s="39"/>
    </row>
    <row r="237" spans="1:6">
      <c r="F237" s="44"/>
    </row>
    <row r="238" spans="1:6">
      <c r="A238" s="2" t="s">
        <v>333</v>
      </c>
      <c r="B238" s="319" t="s">
        <v>334</v>
      </c>
      <c r="F238" s="44"/>
    </row>
    <row r="239" spans="1:6">
      <c r="A239" s="2" t="s">
        <v>333</v>
      </c>
      <c r="B239" s="496"/>
      <c r="C239" s="422"/>
      <c r="D239" s="423"/>
      <c r="E239" s="41" t="s">
        <v>0</v>
      </c>
      <c r="F239" s="41" t="s">
        <v>1</v>
      </c>
    </row>
    <row r="240" spans="1:6" ht="45.75" customHeight="1">
      <c r="A240" s="2" t="s">
        <v>333</v>
      </c>
      <c r="B240" s="410" t="s">
        <v>335</v>
      </c>
      <c r="C240" s="419"/>
      <c r="D240" s="420"/>
      <c r="E240" s="41"/>
      <c r="F240" s="41" t="s">
        <v>514</v>
      </c>
    </row>
    <row r="241" spans="1:6" ht="29.25" customHeight="1">
      <c r="F241" s="44"/>
    </row>
    <row r="242" spans="1:6">
      <c r="A242" s="2" t="s">
        <v>336</v>
      </c>
      <c r="B242" s="364" t="s">
        <v>337</v>
      </c>
      <c r="C242" s="502" t="s">
        <v>338</v>
      </c>
      <c r="D242" s="503"/>
      <c r="E242" s="365" t="s">
        <v>339</v>
      </c>
      <c r="F242" s="44"/>
    </row>
    <row r="243" spans="1:6">
      <c r="F243" s="44"/>
    </row>
    <row r="244" spans="1:6" ht="15.75">
      <c r="B244" s="21" t="s">
        <v>340</v>
      </c>
      <c r="F244" s="44"/>
    </row>
    <row r="245" spans="1:6">
      <c r="A245" s="2" t="s">
        <v>341</v>
      </c>
      <c r="B245" s="319" t="s">
        <v>342</v>
      </c>
      <c r="F245" s="44"/>
    </row>
    <row r="246" spans="1:6">
      <c r="A246" s="2" t="s">
        <v>341</v>
      </c>
      <c r="B246" s="496"/>
      <c r="C246" s="422"/>
      <c r="D246" s="423"/>
      <c r="E246" s="41" t="s">
        <v>0</v>
      </c>
      <c r="F246" s="41" t="s">
        <v>1</v>
      </c>
    </row>
    <row r="247" spans="1:6" ht="65.25" customHeight="1">
      <c r="A247" s="2" t="s">
        <v>341</v>
      </c>
      <c r="B247" s="504" t="s">
        <v>343</v>
      </c>
      <c r="C247" s="505"/>
      <c r="D247" s="506"/>
      <c r="E247" s="41"/>
      <c r="F247" s="41" t="s">
        <v>514</v>
      </c>
    </row>
    <row r="248" spans="1:6">
      <c r="A248" s="2" t="s">
        <v>341</v>
      </c>
      <c r="B248" s="507" t="s">
        <v>344</v>
      </c>
      <c r="C248" s="507"/>
      <c r="D248" s="470"/>
      <c r="E248" s="65"/>
      <c r="F248" s="65"/>
    </row>
    <row r="249" spans="1:6">
      <c r="A249" s="2" t="s">
        <v>341</v>
      </c>
      <c r="B249" s="451" t="s">
        <v>345</v>
      </c>
      <c r="C249" s="451"/>
      <c r="D249" s="451"/>
      <c r="E249" s="118"/>
      <c r="F249" s="65"/>
    </row>
    <row r="250" spans="1:6">
      <c r="A250" s="2" t="s">
        <v>341</v>
      </c>
      <c r="B250" s="451" t="s">
        <v>346</v>
      </c>
      <c r="C250" s="451"/>
      <c r="D250" s="451"/>
      <c r="E250" s="118"/>
      <c r="F250" s="65"/>
    </row>
    <row r="251" spans="1:6">
      <c r="A251" s="2" t="s">
        <v>341</v>
      </c>
      <c r="B251" s="451" t="s">
        <v>347</v>
      </c>
      <c r="C251" s="451"/>
      <c r="D251" s="451"/>
      <c r="E251" s="118"/>
      <c r="F251" s="65"/>
    </row>
    <row r="252" spans="1:6">
      <c r="A252" s="2" t="s">
        <v>341</v>
      </c>
      <c r="B252" s="451" t="s">
        <v>348</v>
      </c>
      <c r="C252" s="451"/>
      <c r="D252" s="451"/>
      <c r="E252" s="118"/>
      <c r="F252" s="65"/>
    </row>
    <row r="253" spans="1:6">
      <c r="A253" s="2" t="s">
        <v>341</v>
      </c>
      <c r="B253" s="508" t="s">
        <v>349</v>
      </c>
      <c r="C253" s="508"/>
      <c r="D253" s="508"/>
      <c r="E253" s="65"/>
      <c r="F253" s="65"/>
    </row>
    <row r="254" spans="1:6">
      <c r="A254" s="2" t="s">
        <v>341</v>
      </c>
      <c r="B254" s="451" t="s">
        <v>350</v>
      </c>
      <c r="C254" s="451"/>
      <c r="D254" s="451"/>
      <c r="E254" s="127"/>
      <c r="F254" s="65"/>
    </row>
    <row r="255" spans="1:6">
      <c r="A255" s="2" t="s">
        <v>341</v>
      </c>
      <c r="B255" s="509" t="s">
        <v>351</v>
      </c>
      <c r="C255" s="509"/>
      <c r="D255" s="509"/>
      <c r="E255" s="128"/>
      <c r="F255" s="65"/>
    </row>
    <row r="256" spans="1:6">
      <c r="A256" s="2" t="s">
        <v>341</v>
      </c>
      <c r="B256" s="469" t="s">
        <v>352</v>
      </c>
      <c r="C256" s="507"/>
      <c r="D256" s="507"/>
      <c r="E256" s="510"/>
      <c r="F256" s="511"/>
    </row>
    <row r="257" spans="1:7">
      <c r="A257" s="2"/>
      <c r="B257" s="512"/>
      <c r="C257" s="513"/>
      <c r="D257" s="513"/>
      <c r="E257" s="513"/>
      <c r="F257" s="514"/>
    </row>
    <row r="258" spans="1:7">
      <c r="A258" s="2" t="s">
        <v>353</v>
      </c>
      <c r="B258" s="319" t="s">
        <v>354</v>
      </c>
      <c r="F258" s="44"/>
    </row>
    <row r="259" spans="1:7">
      <c r="A259" s="2" t="s">
        <v>353</v>
      </c>
      <c r="B259" s="496"/>
      <c r="C259" s="422"/>
      <c r="D259" s="423"/>
      <c r="E259" s="41" t="s">
        <v>0</v>
      </c>
      <c r="F259" s="41" t="s">
        <v>1</v>
      </c>
    </row>
    <row r="260" spans="1:7" ht="63" customHeight="1">
      <c r="A260" s="2" t="s">
        <v>353</v>
      </c>
      <c r="B260" s="410" t="s">
        <v>355</v>
      </c>
      <c r="C260" s="419"/>
      <c r="D260" s="420"/>
      <c r="E260" s="41"/>
      <c r="F260" s="41" t="s">
        <v>514</v>
      </c>
    </row>
    <row r="261" spans="1:7">
      <c r="A261" s="2" t="s">
        <v>353</v>
      </c>
      <c r="B261" s="507" t="s">
        <v>344</v>
      </c>
      <c r="C261" s="507"/>
      <c r="D261" s="470"/>
      <c r="E261" s="65"/>
    </row>
    <row r="262" spans="1:7">
      <c r="A262" s="2" t="s">
        <v>353</v>
      </c>
      <c r="B262" s="451" t="s">
        <v>356</v>
      </c>
      <c r="C262" s="451"/>
      <c r="D262" s="451"/>
      <c r="E262" s="118"/>
    </row>
    <row r="263" spans="1:7">
      <c r="A263" s="2" t="s">
        <v>353</v>
      </c>
      <c r="B263" s="451" t="s">
        <v>357</v>
      </c>
      <c r="C263" s="451"/>
      <c r="D263" s="451"/>
      <c r="E263" s="118"/>
    </row>
    <row r="264" spans="1:7">
      <c r="F264" s="44"/>
    </row>
    <row r="265" spans="1:7">
      <c r="A265" s="2" t="s">
        <v>353</v>
      </c>
      <c r="B265" s="384" t="s">
        <v>358</v>
      </c>
      <c r="C265" s="384"/>
      <c r="D265" s="384"/>
      <c r="E265" s="384"/>
      <c r="F265" s="384"/>
      <c r="G265" s="384"/>
    </row>
    <row r="266" spans="1:7">
      <c r="A266" s="2" t="s">
        <v>353</v>
      </c>
      <c r="B266" s="129" t="s">
        <v>0</v>
      </c>
      <c r="C266" s="129" t="s">
        <v>1</v>
      </c>
      <c r="F266" s="44"/>
    </row>
    <row r="267" spans="1:7">
      <c r="A267" s="2" t="s">
        <v>353</v>
      </c>
      <c r="B267" s="129"/>
      <c r="C267" s="129" t="s">
        <v>514</v>
      </c>
    </row>
  </sheetData>
  <mergeCells count="102">
    <mergeCell ref="B249:D249"/>
    <mergeCell ref="B250:D250"/>
    <mergeCell ref="B251:D251"/>
    <mergeCell ref="B252:D252"/>
    <mergeCell ref="B253:D253"/>
    <mergeCell ref="B254:D254"/>
    <mergeCell ref="B263:D263"/>
    <mergeCell ref="B265:G265"/>
    <mergeCell ref="B255:D255"/>
    <mergeCell ref="B256:F257"/>
    <mergeCell ref="B259:D259"/>
    <mergeCell ref="B260:D260"/>
    <mergeCell ref="B261:D261"/>
    <mergeCell ref="B262:D262"/>
    <mergeCell ref="B234:D234"/>
    <mergeCell ref="B235:D235"/>
    <mergeCell ref="B236:C236"/>
    <mergeCell ref="B239:D239"/>
    <mergeCell ref="B240:D240"/>
    <mergeCell ref="C242:D242"/>
    <mergeCell ref="B246:D246"/>
    <mergeCell ref="B247:D247"/>
    <mergeCell ref="B248:D248"/>
    <mergeCell ref="B185:C185"/>
    <mergeCell ref="B187:D187"/>
    <mergeCell ref="B188:D188"/>
    <mergeCell ref="B198:D198"/>
    <mergeCell ref="B212:D212"/>
    <mergeCell ref="B213:D213"/>
    <mergeCell ref="B226:C226"/>
    <mergeCell ref="B227:C227"/>
    <mergeCell ref="B228:C228"/>
    <mergeCell ref="B176:F176"/>
    <mergeCell ref="B177:C177"/>
    <mergeCell ref="B178:C178"/>
    <mergeCell ref="B179:C179"/>
    <mergeCell ref="B180:C180"/>
    <mergeCell ref="B181:C181"/>
    <mergeCell ref="B182:C182"/>
    <mergeCell ref="B183:C183"/>
    <mergeCell ref="B184:C184"/>
    <mergeCell ref="D139:E139"/>
    <mergeCell ref="B151:F151"/>
    <mergeCell ref="B168:F168"/>
    <mergeCell ref="B169:D169"/>
    <mergeCell ref="B170:D170"/>
    <mergeCell ref="B171:D171"/>
    <mergeCell ref="B172:D172"/>
    <mergeCell ref="B173:D173"/>
    <mergeCell ref="B174:E174"/>
    <mergeCell ref="B119:D119"/>
    <mergeCell ref="B120:D120"/>
    <mergeCell ref="B122:F122"/>
    <mergeCell ref="B123:F123"/>
    <mergeCell ref="B125:F125"/>
    <mergeCell ref="C132:E132"/>
    <mergeCell ref="B134:F134"/>
    <mergeCell ref="B136:F136"/>
    <mergeCell ref="D138:E138"/>
    <mergeCell ref="B90:D90"/>
    <mergeCell ref="B91:F91"/>
    <mergeCell ref="C92:G92"/>
    <mergeCell ref="B100:G100"/>
    <mergeCell ref="B101:D101"/>
    <mergeCell ref="B102:D102"/>
    <mergeCell ref="B103:D103"/>
    <mergeCell ref="B105:G105"/>
    <mergeCell ref="B115:F115"/>
    <mergeCell ref="B55:F55"/>
    <mergeCell ref="B56:D56"/>
    <mergeCell ref="B57:D57"/>
    <mergeCell ref="B58:D58"/>
    <mergeCell ref="B59:D59"/>
    <mergeCell ref="B60:D60"/>
    <mergeCell ref="B61:D61"/>
    <mergeCell ref="B63:F63"/>
    <mergeCell ref="B89:D89"/>
    <mergeCell ref="B30:C30"/>
    <mergeCell ref="B31:C31"/>
    <mergeCell ref="B32:C32"/>
    <mergeCell ref="B34:F34"/>
    <mergeCell ref="B35:C35"/>
    <mergeCell ref="B36:C36"/>
    <mergeCell ref="B37:C37"/>
    <mergeCell ref="B39:F39"/>
    <mergeCell ref="B15:D15"/>
    <mergeCell ref="B17:F17"/>
    <mergeCell ref="B18:D18"/>
    <mergeCell ref="B19:D19"/>
    <mergeCell ref="B20:D20"/>
    <mergeCell ref="B21:D21"/>
    <mergeCell ref="B22:D22"/>
    <mergeCell ref="B23:D23"/>
    <mergeCell ref="A1:F1"/>
    <mergeCell ref="B4:F4"/>
    <mergeCell ref="B5:D5"/>
    <mergeCell ref="B6:D6"/>
    <mergeCell ref="B8:D8"/>
    <mergeCell ref="B9:D9"/>
    <mergeCell ref="B11:D11"/>
    <mergeCell ref="B12:D12"/>
    <mergeCell ref="B14:D14"/>
  </mergeCells>
  <pageMargins left="0.25" right="0.1" top="0.5" bottom="0.75" header="0.3" footer="0.3"/>
  <pageSetup scale="85" orientation="portrait" horizontalDpi="300" verticalDpi="300" r:id="rId1"/>
  <rowBreaks count="7" manualBreakCount="7">
    <brk id="38" max="16383" man="1"/>
    <brk id="62" max="16383" man="1"/>
    <brk id="86" max="16383" man="1"/>
    <brk id="132" max="16383" man="1"/>
    <brk id="174" max="16383" man="1"/>
    <brk id="213" max="16383" man="1"/>
    <brk id="257" max="16383" man="1"/>
  </rowBreaks>
</worksheet>
</file>

<file path=xl/worksheets/sheet3.xml><?xml version="1.0" encoding="utf-8"?>
<worksheet xmlns="http://schemas.openxmlformats.org/spreadsheetml/2006/main" xmlns:r="http://schemas.openxmlformats.org/officeDocument/2006/relationships">
  <dimension ref="A1:G68"/>
  <sheetViews>
    <sheetView zoomScaleNormal="100" workbookViewId="0">
      <selection activeCell="H17" sqref="H17"/>
    </sheetView>
  </sheetViews>
  <sheetFormatPr defaultRowHeight="15"/>
  <cols>
    <col min="1" max="1" width="4.42578125" style="1" customWidth="1"/>
    <col min="2" max="2" width="22.7109375" customWidth="1"/>
    <col min="3" max="7" width="12.7109375" customWidth="1"/>
  </cols>
  <sheetData>
    <row r="1" spans="1:7" ht="18">
      <c r="A1" s="378" t="s">
        <v>359</v>
      </c>
      <c r="B1" s="378"/>
      <c r="C1" s="378"/>
      <c r="D1" s="378"/>
      <c r="E1" s="378"/>
      <c r="F1" s="378"/>
      <c r="G1" s="378"/>
    </row>
    <row r="3" spans="1:7" ht="15.75">
      <c r="B3" s="21" t="s">
        <v>360</v>
      </c>
    </row>
    <row r="4" spans="1:7">
      <c r="A4" s="2" t="s">
        <v>361</v>
      </c>
      <c r="B4" s="496"/>
      <c r="C4" s="422"/>
      <c r="D4" s="423"/>
      <c r="E4" s="41" t="s">
        <v>0</v>
      </c>
      <c r="F4" s="41" t="s">
        <v>1</v>
      </c>
      <c r="G4" s="130"/>
    </row>
    <row r="5" spans="1:7" ht="26.25" customHeight="1">
      <c r="A5" s="2" t="s">
        <v>361</v>
      </c>
      <c r="B5" s="515" t="s">
        <v>362</v>
      </c>
      <c r="C5" s="516"/>
      <c r="D5" s="517"/>
      <c r="E5" s="41" t="s">
        <v>514</v>
      </c>
      <c r="F5" s="41"/>
      <c r="G5" s="4"/>
    </row>
    <row r="6" spans="1:7" ht="41.25" customHeight="1">
      <c r="A6" s="2" t="s">
        <v>361</v>
      </c>
      <c r="B6" s="515" t="s">
        <v>363</v>
      </c>
      <c r="C6" s="516"/>
      <c r="D6" s="517"/>
      <c r="E6" s="41"/>
      <c r="F6" s="41"/>
      <c r="G6" s="44"/>
    </row>
    <row r="7" spans="1:7">
      <c r="B7" s="48"/>
      <c r="C7" s="48"/>
      <c r="D7" s="48"/>
      <c r="E7" s="65"/>
      <c r="F7" s="65"/>
      <c r="G7" s="44"/>
    </row>
    <row r="8" spans="1:7" ht="29.25" customHeight="1">
      <c r="A8" s="2" t="s">
        <v>364</v>
      </c>
      <c r="B8" s="518" t="s">
        <v>365</v>
      </c>
      <c r="C8" s="518"/>
      <c r="D8" s="518"/>
      <c r="E8" s="518"/>
      <c r="F8" s="518"/>
      <c r="G8" s="518"/>
    </row>
    <row r="9" spans="1:7" ht="25.5">
      <c r="A9" s="2" t="s">
        <v>364</v>
      </c>
      <c r="B9" s="131"/>
      <c r="C9" s="132" t="s">
        <v>366</v>
      </c>
      <c r="D9" s="132" t="s">
        <v>367</v>
      </c>
      <c r="E9" s="132" t="s">
        <v>368</v>
      </c>
      <c r="F9" s="133"/>
    </row>
    <row r="10" spans="1:7">
      <c r="A10" s="2" t="s">
        <v>364</v>
      </c>
      <c r="B10" s="18" t="s">
        <v>9</v>
      </c>
      <c r="C10" s="134">
        <v>907</v>
      </c>
      <c r="D10" s="134">
        <v>852</v>
      </c>
      <c r="E10" s="134">
        <v>495</v>
      </c>
      <c r="F10" s="135"/>
    </row>
    <row r="11" spans="1:7">
      <c r="A11" s="2" t="s">
        <v>364</v>
      </c>
      <c r="B11" s="18" t="s">
        <v>10</v>
      </c>
      <c r="C11" s="134">
        <v>1120</v>
      </c>
      <c r="D11" s="134">
        <v>1057</v>
      </c>
      <c r="E11" s="134">
        <v>591</v>
      </c>
      <c r="F11" s="135"/>
    </row>
    <row r="12" spans="1:7">
      <c r="A12" s="2" t="s">
        <v>364</v>
      </c>
      <c r="B12" s="15" t="s">
        <v>369</v>
      </c>
      <c r="C12" s="136">
        <f>SUM(C10:C11)</f>
        <v>2027</v>
      </c>
      <c r="D12" s="136">
        <f>SUM(D10:D11)</f>
        <v>1909</v>
      </c>
      <c r="E12" s="136">
        <f>SUM(E10:E11)</f>
        <v>1086</v>
      </c>
      <c r="F12" s="135"/>
    </row>
    <row r="14" spans="1:7" ht="15.75">
      <c r="B14" s="519" t="s">
        <v>370</v>
      </c>
      <c r="C14" s="520"/>
    </row>
    <row r="15" spans="1:7">
      <c r="A15" s="2" t="s">
        <v>371</v>
      </c>
      <c r="B15" s="521" t="s">
        <v>372</v>
      </c>
      <c r="C15" s="521"/>
      <c r="D15" s="521"/>
    </row>
    <row r="16" spans="1:7">
      <c r="A16" s="2" t="s">
        <v>371</v>
      </c>
      <c r="B16" s="137" t="s">
        <v>373</v>
      </c>
      <c r="C16" s="138" t="s">
        <v>514</v>
      </c>
    </row>
    <row r="17" spans="1:7">
      <c r="A17" s="2" t="s">
        <v>371</v>
      </c>
      <c r="B17" s="137" t="s">
        <v>374</v>
      </c>
      <c r="C17" s="138"/>
    </row>
    <row r="18" spans="1:7">
      <c r="A18" s="2" t="s">
        <v>371</v>
      </c>
      <c r="B18" s="137" t="s">
        <v>375</v>
      </c>
      <c r="C18" s="138" t="s">
        <v>514</v>
      </c>
      <c r="E18" s="44"/>
      <c r="F18" s="44"/>
      <c r="G18" s="44"/>
    </row>
    <row r="19" spans="1:7">
      <c r="A19" s="2" t="s">
        <v>371</v>
      </c>
      <c r="B19" s="137" t="s">
        <v>376</v>
      </c>
      <c r="C19" s="138" t="s">
        <v>514</v>
      </c>
      <c r="E19" s="44"/>
      <c r="F19" s="44"/>
      <c r="G19" s="44"/>
    </row>
    <row r="20" spans="1:7">
      <c r="E20" s="44"/>
      <c r="F20" s="44"/>
      <c r="G20" s="44"/>
    </row>
    <row r="21" spans="1:7" ht="12.75" customHeight="1">
      <c r="A21" s="2" t="s">
        <v>377</v>
      </c>
      <c r="B21" s="496"/>
      <c r="C21" s="422"/>
      <c r="D21" s="423"/>
      <c r="E21" s="368" t="s">
        <v>0</v>
      </c>
      <c r="F21" s="41" t="s">
        <v>1</v>
      </c>
      <c r="G21" s="39"/>
    </row>
    <row r="22" spans="1:7" ht="40.5" customHeight="1">
      <c r="A22" s="2" t="s">
        <v>377</v>
      </c>
      <c r="B22" s="515" t="s">
        <v>378</v>
      </c>
      <c r="C22" s="516"/>
      <c r="D22" s="517"/>
      <c r="E22" s="41"/>
      <c r="F22" s="41" t="s">
        <v>514</v>
      </c>
      <c r="G22" s="39"/>
    </row>
    <row r="23" spans="1:7" ht="24.75" customHeight="1">
      <c r="A23" s="2" t="s">
        <v>377</v>
      </c>
      <c r="B23" s="522" t="s">
        <v>379</v>
      </c>
      <c r="C23" s="522"/>
      <c r="D23" s="522"/>
      <c r="E23" s="127"/>
      <c r="F23" s="65"/>
      <c r="G23" s="39"/>
    </row>
    <row r="25" spans="1:7">
      <c r="A25" s="2" t="s">
        <v>380</v>
      </c>
      <c r="B25" s="523" t="s">
        <v>381</v>
      </c>
      <c r="C25" s="473"/>
      <c r="D25" s="473"/>
      <c r="E25" s="473"/>
      <c r="F25" s="139"/>
    </row>
    <row r="26" spans="1:7" ht="22.5">
      <c r="A26" s="2" t="s">
        <v>380</v>
      </c>
      <c r="B26" s="14"/>
      <c r="C26" s="140" t="s">
        <v>382</v>
      </c>
      <c r="D26" s="140" t="s">
        <v>383</v>
      </c>
      <c r="E26" s="140" t="s">
        <v>384</v>
      </c>
      <c r="F26" s="140" t="s">
        <v>385</v>
      </c>
      <c r="G26" s="140" t="s">
        <v>386</v>
      </c>
    </row>
    <row r="27" spans="1:7">
      <c r="A27" s="2" t="s">
        <v>380</v>
      </c>
      <c r="B27" s="115" t="s">
        <v>387</v>
      </c>
      <c r="C27" s="41"/>
      <c r="D27" s="41"/>
      <c r="E27" s="41"/>
      <c r="F27" s="41" t="s">
        <v>514</v>
      </c>
      <c r="G27" s="41"/>
    </row>
    <row r="28" spans="1:7">
      <c r="A28" s="2" t="s">
        <v>380</v>
      </c>
      <c r="B28" s="115" t="s">
        <v>388</v>
      </c>
      <c r="C28" s="41" t="s">
        <v>514</v>
      </c>
      <c r="D28" s="41"/>
      <c r="E28" s="41"/>
      <c r="F28" s="41"/>
      <c r="G28" s="41"/>
    </row>
    <row r="29" spans="1:7" ht="30">
      <c r="A29" s="2" t="s">
        <v>380</v>
      </c>
      <c r="B29" s="115" t="s">
        <v>389</v>
      </c>
      <c r="C29" s="41"/>
      <c r="D29" s="41"/>
      <c r="E29" s="41"/>
      <c r="F29" s="41"/>
      <c r="G29" s="41" t="s">
        <v>514</v>
      </c>
    </row>
    <row r="30" spans="1:7">
      <c r="A30" s="2" t="s">
        <v>380</v>
      </c>
      <c r="B30" s="115" t="s">
        <v>183</v>
      </c>
      <c r="C30" s="41"/>
      <c r="D30" s="41"/>
      <c r="E30" s="41"/>
      <c r="F30" s="41"/>
      <c r="G30" s="41" t="s">
        <v>514</v>
      </c>
    </row>
    <row r="31" spans="1:7" ht="30">
      <c r="A31" s="2" t="s">
        <v>380</v>
      </c>
      <c r="B31" s="115" t="s">
        <v>179</v>
      </c>
      <c r="C31" s="41"/>
      <c r="D31" s="41"/>
      <c r="E31" s="41"/>
      <c r="F31" s="41"/>
      <c r="G31" s="41" t="s">
        <v>514</v>
      </c>
    </row>
    <row r="32" spans="1:7" ht="40.5" customHeight="1">
      <c r="A32" s="2" t="s">
        <v>380</v>
      </c>
      <c r="B32" s="255" t="s">
        <v>390</v>
      </c>
      <c r="C32" s="41"/>
      <c r="D32" s="41"/>
      <c r="E32" s="41"/>
      <c r="F32" s="41" t="s">
        <v>514</v>
      </c>
      <c r="G32" s="41"/>
    </row>
    <row r="34" spans="1:7" ht="27" customHeight="1">
      <c r="A34" s="2" t="s">
        <v>391</v>
      </c>
      <c r="B34" s="524" t="s">
        <v>392</v>
      </c>
      <c r="C34" s="524"/>
      <c r="D34" s="524"/>
      <c r="E34" s="141"/>
      <c r="F34" s="99"/>
      <c r="G34" s="39"/>
    </row>
    <row r="36" spans="1:7" ht="26.25" customHeight="1">
      <c r="A36" s="2" t="s">
        <v>393</v>
      </c>
      <c r="B36" s="524" t="s">
        <v>394</v>
      </c>
      <c r="C36" s="524"/>
      <c r="D36" s="524"/>
      <c r="E36" s="256">
        <v>2</v>
      </c>
      <c r="F36" s="99"/>
      <c r="G36" s="39"/>
    </row>
    <row r="38" spans="1:7">
      <c r="A38" s="2" t="s">
        <v>395</v>
      </c>
      <c r="B38" s="469" t="s">
        <v>396</v>
      </c>
      <c r="C38" s="507"/>
      <c r="D38" s="507"/>
      <c r="E38" s="507"/>
      <c r="F38" s="507"/>
      <c r="G38" s="525"/>
    </row>
    <row r="39" spans="1:7">
      <c r="A39" s="2"/>
      <c r="B39" s="526"/>
      <c r="C39" s="527"/>
      <c r="D39" s="527"/>
      <c r="E39" s="527"/>
      <c r="F39" s="527"/>
      <c r="G39" s="528"/>
    </row>
    <row r="41" spans="1:7" ht="37.5" customHeight="1">
      <c r="A41" s="2" t="s">
        <v>397</v>
      </c>
      <c r="B41" s="529" t="s">
        <v>398</v>
      </c>
      <c r="C41" s="529"/>
      <c r="D41" s="529"/>
      <c r="E41" s="529"/>
      <c r="F41" s="529"/>
      <c r="G41" s="529"/>
    </row>
    <row r="42" spans="1:7" ht="22.5">
      <c r="A42" s="2" t="s">
        <v>397</v>
      </c>
      <c r="B42" s="14"/>
      <c r="C42" s="142" t="s">
        <v>399</v>
      </c>
      <c r="D42" s="142" t="s">
        <v>400</v>
      </c>
      <c r="E42" s="142" t="s">
        <v>401</v>
      </c>
      <c r="F42" s="142" t="s">
        <v>402</v>
      </c>
      <c r="G42" s="142" t="s">
        <v>403</v>
      </c>
    </row>
    <row r="43" spans="1:7">
      <c r="A43" s="2" t="s">
        <v>397</v>
      </c>
      <c r="B43" s="7" t="s">
        <v>373</v>
      </c>
      <c r="C43" s="143"/>
      <c r="D43" s="143"/>
      <c r="E43" s="143"/>
      <c r="F43" s="143"/>
      <c r="G43" s="11" t="s">
        <v>514</v>
      </c>
    </row>
    <row r="44" spans="1:7">
      <c r="A44" s="2" t="s">
        <v>397</v>
      </c>
      <c r="B44" s="7" t="s">
        <v>374</v>
      </c>
      <c r="C44" s="143"/>
      <c r="D44" s="143"/>
      <c r="E44" s="143"/>
      <c r="F44" s="143"/>
      <c r="G44" s="11"/>
    </row>
    <row r="45" spans="1:7">
      <c r="A45" s="2" t="s">
        <v>397</v>
      </c>
      <c r="B45" s="7" t="s">
        <v>375</v>
      </c>
      <c r="C45" s="143"/>
      <c r="D45" s="143"/>
      <c r="E45" s="143"/>
      <c r="F45" s="143"/>
      <c r="G45" s="11" t="s">
        <v>514</v>
      </c>
    </row>
    <row r="46" spans="1:7">
      <c r="A46" s="2" t="s">
        <v>397</v>
      </c>
      <c r="B46" s="7" t="s">
        <v>376</v>
      </c>
      <c r="C46" s="143"/>
      <c r="D46" s="143"/>
      <c r="E46" s="143"/>
      <c r="F46" s="143"/>
      <c r="G46" s="11" t="s">
        <v>514</v>
      </c>
    </row>
    <row r="48" spans="1:7" ht="12.75" customHeight="1">
      <c r="A48" s="2" t="s">
        <v>404</v>
      </c>
      <c r="B48" s="496"/>
      <c r="C48" s="422"/>
      <c r="D48" s="423"/>
      <c r="E48" s="41" t="s">
        <v>0</v>
      </c>
      <c r="F48" s="41" t="s">
        <v>1</v>
      </c>
      <c r="G48" s="130"/>
    </row>
    <row r="49" spans="1:7" ht="26.25" customHeight="1">
      <c r="A49" s="2" t="s">
        <v>404</v>
      </c>
      <c r="B49" s="504" t="s">
        <v>405</v>
      </c>
      <c r="C49" s="505"/>
      <c r="D49" s="506"/>
      <c r="E49" s="530" t="s">
        <v>515</v>
      </c>
      <c r="F49" s="531"/>
      <c r="G49" s="4"/>
    </row>
    <row r="50" spans="1:7">
      <c r="B50" s="48"/>
      <c r="C50" s="48"/>
      <c r="D50" s="48"/>
      <c r="E50" s="65"/>
      <c r="F50" s="65"/>
    </row>
    <row r="51" spans="1:7">
      <c r="A51" s="2" t="s">
        <v>406</v>
      </c>
      <c r="B51" s="469" t="s">
        <v>516</v>
      </c>
      <c r="C51" s="507"/>
      <c r="D51" s="507"/>
      <c r="E51" s="507"/>
      <c r="F51" s="507"/>
      <c r="G51" s="525"/>
    </row>
    <row r="52" spans="1:7">
      <c r="A52" s="2"/>
      <c r="B52" s="526"/>
      <c r="C52" s="527"/>
      <c r="D52" s="527"/>
      <c r="E52" s="527"/>
      <c r="F52" s="527"/>
      <c r="G52" s="528"/>
    </row>
    <row r="54" spans="1:7" ht="15.75">
      <c r="B54" s="519" t="s">
        <v>407</v>
      </c>
      <c r="C54" s="520"/>
    </row>
    <row r="55" spans="1:7" ht="27.75" customHeight="1">
      <c r="A55" s="2" t="s">
        <v>408</v>
      </c>
      <c r="B55" s="524" t="s">
        <v>409</v>
      </c>
      <c r="C55" s="524"/>
      <c r="D55" s="524"/>
      <c r="E55" s="256" t="s">
        <v>517</v>
      </c>
      <c r="G55" s="39"/>
    </row>
    <row r="57" spans="1:7">
      <c r="A57" s="2" t="s">
        <v>410</v>
      </c>
      <c r="B57" s="496"/>
      <c r="C57" s="422"/>
      <c r="D57" s="423"/>
      <c r="E57" s="41" t="s">
        <v>411</v>
      </c>
      <c r="F57" s="41" t="s">
        <v>412</v>
      </c>
    </row>
    <row r="58" spans="1:7" ht="26.25" customHeight="1">
      <c r="A58" s="2" t="s">
        <v>410</v>
      </c>
      <c r="B58" s="504" t="s">
        <v>413</v>
      </c>
      <c r="C58" s="505"/>
      <c r="D58" s="506"/>
      <c r="E58" s="41"/>
      <c r="F58" s="41"/>
    </row>
    <row r="60" spans="1:7">
      <c r="A60" s="2" t="s">
        <v>414</v>
      </c>
      <c r="B60" s="496"/>
      <c r="C60" s="422"/>
      <c r="D60" s="423"/>
      <c r="E60" s="41" t="s">
        <v>411</v>
      </c>
      <c r="F60" s="41" t="s">
        <v>412</v>
      </c>
    </row>
    <row r="61" spans="1:7" ht="27" customHeight="1">
      <c r="A61" s="2" t="s">
        <v>414</v>
      </c>
      <c r="B61" s="504" t="s">
        <v>415</v>
      </c>
      <c r="C61" s="505"/>
      <c r="D61" s="506"/>
      <c r="E61" s="41"/>
      <c r="F61" s="41"/>
    </row>
    <row r="62" spans="1:7">
      <c r="B62" s="45"/>
      <c r="C62" s="45"/>
      <c r="D62" s="45"/>
      <c r="E62" s="45"/>
      <c r="F62" s="45"/>
      <c r="G62" s="45"/>
    </row>
    <row r="63" spans="1:7" ht="27.75" customHeight="1">
      <c r="A63" s="2" t="s">
        <v>416</v>
      </c>
      <c r="B63" s="524" t="s">
        <v>417</v>
      </c>
      <c r="C63" s="524"/>
      <c r="D63" s="524"/>
      <c r="E63" s="141"/>
      <c r="F63" s="47"/>
      <c r="G63" s="39"/>
    </row>
    <row r="64" spans="1:7">
      <c r="A64" s="2"/>
      <c r="B64" s="47"/>
      <c r="C64" s="47"/>
      <c r="D64" s="47"/>
      <c r="E64" s="47"/>
      <c r="F64" s="47"/>
      <c r="G64" s="39"/>
    </row>
    <row r="65" spans="1:7" ht="26.25" customHeight="1">
      <c r="A65" s="2" t="s">
        <v>418</v>
      </c>
      <c r="B65" s="524" t="s">
        <v>419</v>
      </c>
      <c r="C65" s="524"/>
      <c r="D65" s="524"/>
      <c r="E65" s="141"/>
      <c r="F65" s="47"/>
      <c r="G65" s="39"/>
    </row>
    <row r="66" spans="1:7">
      <c r="A66" s="2"/>
      <c r="B66" s="47"/>
      <c r="C66" s="47"/>
      <c r="D66" s="47"/>
      <c r="E66" s="47"/>
      <c r="F66" s="47"/>
      <c r="G66" s="39"/>
    </row>
    <row r="67" spans="1:7">
      <c r="A67" s="2" t="s">
        <v>420</v>
      </c>
      <c r="B67" s="469" t="s">
        <v>421</v>
      </c>
      <c r="C67" s="507"/>
      <c r="D67" s="507"/>
      <c r="E67" s="507"/>
      <c r="F67" s="507"/>
      <c r="G67" s="525"/>
    </row>
    <row r="68" spans="1:7">
      <c r="A68" s="2"/>
      <c r="B68" s="526"/>
      <c r="C68" s="527"/>
      <c r="D68" s="527"/>
      <c r="E68" s="527"/>
      <c r="F68" s="527"/>
      <c r="G68" s="528"/>
    </row>
  </sheetData>
  <mergeCells count="28">
    <mergeCell ref="B65:D65"/>
    <mergeCell ref="B67:G68"/>
    <mergeCell ref="B54:C54"/>
    <mergeCell ref="B55:D55"/>
    <mergeCell ref="B57:D57"/>
    <mergeCell ref="B58:D58"/>
    <mergeCell ref="B60:D60"/>
    <mergeCell ref="B61:D61"/>
    <mergeCell ref="B48:D48"/>
    <mergeCell ref="B49:D49"/>
    <mergeCell ref="B51:G52"/>
    <mergeCell ref="E49:F49"/>
    <mergeCell ref="B63:D63"/>
    <mergeCell ref="B25:E25"/>
    <mergeCell ref="B34:D34"/>
    <mergeCell ref="B36:D36"/>
    <mergeCell ref="B38:G39"/>
    <mergeCell ref="B41:G41"/>
    <mergeCell ref="B14:C14"/>
    <mergeCell ref="B15:D15"/>
    <mergeCell ref="B21:D21"/>
    <mergeCell ref="B22:D22"/>
    <mergeCell ref="B23:D23"/>
    <mergeCell ref="A1:G1"/>
    <mergeCell ref="B4:D4"/>
    <mergeCell ref="B5:D5"/>
    <mergeCell ref="B6:D6"/>
    <mergeCell ref="B8:G8"/>
  </mergeCells>
  <pageMargins left="0.25" right="0.1" top="0.5" bottom="0.75" header="0.3" footer="0.3"/>
  <pageSetup scale="85" orientation="portrait" horizontalDpi="300" verticalDpi="300" r:id="rId1"/>
</worksheet>
</file>

<file path=xl/worksheets/sheet4.xml><?xml version="1.0" encoding="utf-8"?>
<worksheet xmlns="http://schemas.openxmlformats.org/spreadsheetml/2006/main" xmlns:r="http://schemas.openxmlformats.org/officeDocument/2006/relationships">
  <dimension ref="A1:G39"/>
  <sheetViews>
    <sheetView zoomScaleNormal="100" workbookViewId="0">
      <selection activeCell="G20" activeCellId="2" sqref="G18 G19 G20"/>
    </sheetView>
  </sheetViews>
  <sheetFormatPr defaultRowHeight="15"/>
  <cols>
    <col min="1" max="1" width="4.42578125" style="185" customWidth="1"/>
    <col min="2" max="2" width="66.28515625" customWidth="1"/>
    <col min="3" max="3" width="12.7109375" customWidth="1"/>
  </cols>
  <sheetData>
    <row r="1" spans="1:3" ht="18">
      <c r="A1" s="378" t="s">
        <v>553</v>
      </c>
      <c r="B1" s="378"/>
      <c r="C1" s="378"/>
    </row>
    <row r="2" spans="1:3" ht="28.5" customHeight="1">
      <c r="A2" s="2" t="s">
        <v>534</v>
      </c>
      <c r="B2" s="532" t="s">
        <v>552</v>
      </c>
      <c r="C2" s="533"/>
    </row>
    <row r="3" spans="1:3">
      <c r="A3" s="2" t="s">
        <v>534</v>
      </c>
      <c r="B3" s="7" t="s">
        <v>551</v>
      </c>
      <c r="C3" s="189"/>
    </row>
    <row r="4" spans="1:3">
      <c r="A4" s="2" t="s">
        <v>534</v>
      </c>
      <c r="B4" s="104" t="s">
        <v>550</v>
      </c>
      <c r="C4" s="258" t="s">
        <v>521</v>
      </c>
    </row>
    <row r="5" spans="1:3">
      <c r="A5" s="2" t="s">
        <v>534</v>
      </c>
      <c r="B5" s="7" t="s">
        <v>549</v>
      </c>
      <c r="C5" s="258" t="s">
        <v>521</v>
      </c>
    </row>
    <row r="6" spans="1:3">
      <c r="A6" s="2" t="s">
        <v>534</v>
      </c>
      <c r="B6" s="7" t="s">
        <v>548</v>
      </c>
      <c r="C6" s="258" t="s">
        <v>521</v>
      </c>
    </row>
    <row r="7" spans="1:3">
      <c r="A7" s="2" t="s">
        <v>534</v>
      </c>
      <c r="B7" s="7" t="s">
        <v>547</v>
      </c>
      <c r="C7" s="258" t="s">
        <v>521</v>
      </c>
    </row>
    <row r="8" spans="1:3">
      <c r="A8" s="2" t="s">
        <v>534</v>
      </c>
      <c r="B8" s="7" t="s">
        <v>546</v>
      </c>
      <c r="C8" s="258" t="s">
        <v>521</v>
      </c>
    </row>
    <row r="9" spans="1:3">
      <c r="A9" s="2" t="s">
        <v>534</v>
      </c>
      <c r="B9" s="7" t="s">
        <v>545</v>
      </c>
      <c r="C9" s="258" t="s">
        <v>521</v>
      </c>
    </row>
    <row r="10" spans="1:3">
      <c r="A10" s="2" t="s">
        <v>534</v>
      </c>
      <c r="B10" s="7" t="s">
        <v>544</v>
      </c>
      <c r="C10" s="258" t="s">
        <v>521</v>
      </c>
    </row>
    <row r="11" spans="1:3">
      <c r="A11" s="2" t="s">
        <v>534</v>
      </c>
      <c r="B11" s="7" t="s">
        <v>543</v>
      </c>
      <c r="C11" s="189"/>
    </row>
    <row r="12" spans="1:3">
      <c r="A12" s="2" t="s">
        <v>534</v>
      </c>
      <c r="B12" s="7" t="s">
        <v>542</v>
      </c>
      <c r="C12" s="258" t="s">
        <v>521</v>
      </c>
    </row>
    <row r="13" spans="1:3">
      <c r="A13" s="2" t="s">
        <v>534</v>
      </c>
      <c r="B13" s="7" t="s">
        <v>541</v>
      </c>
      <c r="C13" s="258" t="s">
        <v>521</v>
      </c>
    </row>
    <row r="14" spans="1:3">
      <c r="A14" s="2" t="s">
        <v>534</v>
      </c>
      <c r="B14" s="7" t="s">
        <v>540</v>
      </c>
      <c r="C14" s="258" t="s">
        <v>521</v>
      </c>
    </row>
    <row r="15" spans="1:3">
      <c r="A15" s="2" t="s">
        <v>534</v>
      </c>
      <c r="B15" s="7" t="s">
        <v>539</v>
      </c>
      <c r="C15" s="258" t="s">
        <v>514</v>
      </c>
    </row>
    <row r="16" spans="1:3">
      <c r="A16" s="2" t="s">
        <v>534</v>
      </c>
      <c r="B16" s="7" t="s">
        <v>538</v>
      </c>
      <c r="C16" s="258" t="s">
        <v>521</v>
      </c>
    </row>
    <row r="17" spans="1:7">
      <c r="A17" s="2" t="s">
        <v>534</v>
      </c>
      <c r="B17" s="7" t="s">
        <v>537</v>
      </c>
      <c r="C17" s="258" t="s">
        <v>521</v>
      </c>
    </row>
    <row r="18" spans="1:7">
      <c r="A18" s="2" t="s">
        <v>534</v>
      </c>
      <c r="B18" s="7" t="s">
        <v>536</v>
      </c>
      <c r="C18" s="258" t="s">
        <v>521</v>
      </c>
      <c r="E18" s="44"/>
      <c r="F18" s="44"/>
      <c r="G18" s="44"/>
    </row>
    <row r="19" spans="1:7">
      <c r="A19" s="2" t="s">
        <v>534</v>
      </c>
      <c r="B19" s="7" t="s">
        <v>535</v>
      </c>
      <c r="C19" s="258" t="s">
        <v>521</v>
      </c>
      <c r="E19" s="44"/>
      <c r="F19" s="44"/>
      <c r="G19" s="44"/>
    </row>
    <row r="20" spans="1:7">
      <c r="A20" s="2" t="s">
        <v>534</v>
      </c>
      <c r="B20" s="190" t="s">
        <v>533</v>
      </c>
      <c r="C20" s="189"/>
      <c r="E20" s="44"/>
      <c r="F20" s="44"/>
      <c r="G20" s="44"/>
    </row>
    <row r="21" spans="1:7">
      <c r="B21" s="534"/>
      <c r="C21" s="440"/>
      <c r="E21" s="44"/>
    </row>
    <row r="22" spans="1:7">
      <c r="B22" s="180"/>
      <c r="C22" s="180"/>
    </row>
    <row r="23" spans="1:7">
      <c r="A23" s="2" t="s">
        <v>532</v>
      </c>
      <c r="B23" s="12" t="s">
        <v>531</v>
      </c>
    </row>
    <row r="25" spans="1:7" ht="24.75" customHeight="1">
      <c r="A25" s="147" t="s">
        <v>520</v>
      </c>
      <c r="B25" s="47" t="s">
        <v>530</v>
      </c>
      <c r="C25" s="47"/>
    </row>
    <row r="26" spans="1:7">
      <c r="A26" s="147" t="s">
        <v>520</v>
      </c>
      <c r="B26" s="7" t="s">
        <v>529</v>
      </c>
      <c r="C26" s="258" t="s">
        <v>521</v>
      </c>
    </row>
    <row r="27" spans="1:7">
      <c r="A27" s="147" t="s">
        <v>520</v>
      </c>
      <c r="B27" s="7" t="s">
        <v>528</v>
      </c>
      <c r="C27" s="189"/>
    </row>
    <row r="28" spans="1:7">
      <c r="A28" s="147" t="s">
        <v>520</v>
      </c>
      <c r="B28" s="7" t="s">
        <v>527</v>
      </c>
      <c r="C28" s="258" t="s">
        <v>521</v>
      </c>
    </row>
    <row r="29" spans="1:7">
      <c r="A29" s="147" t="s">
        <v>520</v>
      </c>
      <c r="B29" s="7" t="s">
        <v>526</v>
      </c>
      <c r="C29" s="189"/>
    </row>
    <row r="30" spans="1:7">
      <c r="A30" s="147" t="s">
        <v>520</v>
      </c>
      <c r="B30" s="7" t="s">
        <v>156</v>
      </c>
      <c r="C30" s="189"/>
    </row>
    <row r="31" spans="1:7">
      <c r="A31" s="147" t="s">
        <v>520</v>
      </c>
      <c r="B31" s="7" t="s">
        <v>525</v>
      </c>
      <c r="C31" s="258" t="s">
        <v>521</v>
      </c>
    </row>
    <row r="32" spans="1:7">
      <c r="A32" s="147" t="s">
        <v>520</v>
      </c>
      <c r="B32" s="7" t="s">
        <v>152</v>
      </c>
      <c r="C32" s="258" t="s">
        <v>521</v>
      </c>
    </row>
    <row r="33" spans="1:3">
      <c r="A33" s="147" t="s">
        <v>520</v>
      </c>
      <c r="B33" s="7" t="s">
        <v>524</v>
      </c>
      <c r="C33" s="189"/>
    </row>
    <row r="34" spans="1:3">
      <c r="A34" s="147" t="s">
        <v>520</v>
      </c>
      <c r="B34" s="7" t="s">
        <v>523</v>
      </c>
      <c r="C34" s="258" t="s">
        <v>521</v>
      </c>
    </row>
    <row r="35" spans="1:3">
      <c r="A35" s="147" t="s">
        <v>520</v>
      </c>
      <c r="B35" s="7" t="s">
        <v>522</v>
      </c>
      <c r="C35" s="258" t="s">
        <v>521</v>
      </c>
    </row>
    <row r="36" spans="1:3">
      <c r="A36" s="147" t="s">
        <v>520</v>
      </c>
      <c r="B36" s="190" t="s">
        <v>2</v>
      </c>
      <c r="C36" s="189"/>
    </row>
    <row r="37" spans="1:3">
      <c r="B37" s="535"/>
      <c r="C37" s="536"/>
    </row>
    <row r="39" spans="1:3" ht="28.5">
      <c r="B39" s="188" t="s">
        <v>519</v>
      </c>
    </row>
  </sheetData>
  <mergeCells count="4">
    <mergeCell ref="A1:C1"/>
    <mergeCell ref="B2:C2"/>
    <mergeCell ref="B21:C21"/>
    <mergeCell ref="B37:C37"/>
  </mergeCells>
  <pageMargins left="0.25" right="0.1" top="0.5" bottom="0.75" header="0.3" footer="0.3"/>
  <pageSetup scale="85" orientation="portrait" horizontalDpi="300" verticalDpi="300" r:id="rId1"/>
</worksheet>
</file>

<file path=xl/worksheets/sheet5.xml><?xml version="1.0" encoding="utf-8"?>
<worksheet xmlns="http://schemas.openxmlformats.org/spreadsheetml/2006/main" xmlns:r="http://schemas.openxmlformats.org/officeDocument/2006/relationships">
  <dimension ref="A1:H56"/>
  <sheetViews>
    <sheetView zoomScaleNormal="100" workbookViewId="0">
      <selection activeCell="G17" sqref="G17"/>
    </sheetView>
  </sheetViews>
  <sheetFormatPr defaultRowHeight="15"/>
  <cols>
    <col min="1" max="1" width="3.85546875" style="185" customWidth="1"/>
    <col min="2" max="2" width="27" customWidth="1"/>
    <col min="3" max="3" width="4.7109375" customWidth="1"/>
    <col min="4" max="4" width="12.85546875" customWidth="1"/>
    <col min="5" max="6" width="16.7109375" customWidth="1"/>
  </cols>
  <sheetData>
    <row r="1" spans="1:6" ht="18">
      <c r="A1" s="378" t="s">
        <v>554</v>
      </c>
      <c r="B1" s="378"/>
      <c r="C1" s="378"/>
      <c r="D1" s="378"/>
      <c r="E1" s="382"/>
      <c r="F1" s="382"/>
    </row>
    <row r="3" spans="1:6" ht="28.5" customHeight="1">
      <c r="A3" s="2" t="s">
        <v>555</v>
      </c>
      <c r="B3" s="537" t="s">
        <v>556</v>
      </c>
      <c r="C3" s="537"/>
      <c r="D3" s="537"/>
      <c r="E3" s="538"/>
      <c r="F3" s="538"/>
    </row>
    <row r="4" spans="1:6" ht="37.5" customHeight="1">
      <c r="A4" s="2" t="s">
        <v>555</v>
      </c>
      <c r="B4" s="439"/>
      <c r="C4" s="440"/>
      <c r="D4" s="440"/>
      <c r="E4" s="191" t="s">
        <v>557</v>
      </c>
      <c r="F4" s="192" t="s">
        <v>11</v>
      </c>
    </row>
    <row r="5" spans="1:6" ht="46.5" customHeight="1">
      <c r="A5" s="2" t="s">
        <v>555</v>
      </c>
      <c r="B5" s="490" t="s">
        <v>558</v>
      </c>
      <c r="C5" s="445"/>
      <c r="D5" s="445"/>
      <c r="E5" s="193">
        <v>0.11</v>
      </c>
      <c r="F5" s="194">
        <v>0.12</v>
      </c>
    </row>
    <row r="6" spans="1:6">
      <c r="A6" s="2" t="s">
        <v>555</v>
      </c>
      <c r="B6" s="414" t="s">
        <v>559</v>
      </c>
      <c r="C6" s="440"/>
      <c r="D6" s="440"/>
      <c r="E6" s="36"/>
      <c r="F6" s="194"/>
    </row>
    <row r="7" spans="1:6">
      <c r="A7" s="2" t="s">
        <v>555</v>
      </c>
      <c r="B7" s="414" t="s">
        <v>560</v>
      </c>
      <c r="C7" s="440"/>
      <c r="D7" s="440"/>
      <c r="E7" s="36"/>
      <c r="F7" s="194"/>
    </row>
    <row r="8" spans="1:6" ht="30.75" customHeight="1">
      <c r="A8" s="2" t="s">
        <v>555</v>
      </c>
      <c r="B8" s="414" t="s">
        <v>561</v>
      </c>
      <c r="C8" s="440"/>
      <c r="D8" s="440"/>
      <c r="E8" s="36">
        <v>0.59</v>
      </c>
      <c r="F8" s="194">
        <v>0.21</v>
      </c>
    </row>
    <row r="9" spans="1:6" ht="18.75" customHeight="1">
      <c r="A9" s="2" t="s">
        <v>555</v>
      </c>
      <c r="B9" s="414" t="s">
        <v>562</v>
      </c>
      <c r="C9" s="440"/>
      <c r="D9" s="440"/>
      <c r="E9" s="36">
        <v>0.41</v>
      </c>
      <c r="F9" s="194">
        <v>0.79</v>
      </c>
    </row>
    <row r="10" spans="1:6">
      <c r="A10" s="2" t="s">
        <v>555</v>
      </c>
      <c r="B10" s="414" t="s">
        <v>563</v>
      </c>
      <c r="C10" s="440"/>
      <c r="D10" s="440"/>
      <c r="E10" s="36">
        <v>0.03</v>
      </c>
      <c r="F10" s="194">
        <v>0.17</v>
      </c>
    </row>
    <row r="11" spans="1:6">
      <c r="A11" s="2" t="s">
        <v>555</v>
      </c>
      <c r="B11" s="414" t="s">
        <v>564</v>
      </c>
      <c r="C11" s="440"/>
      <c r="D11" s="440"/>
      <c r="E11" s="155">
        <v>19</v>
      </c>
      <c r="F11" s="155">
        <v>21</v>
      </c>
    </row>
    <row r="12" spans="1:6">
      <c r="A12" s="2" t="s">
        <v>555</v>
      </c>
      <c r="B12" s="414" t="s">
        <v>565</v>
      </c>
      <c r="C12" s="440"/>
      <c r="D12" s="440"/>
      <c r="E12" s="155">
        <v>19</v>
      </c>
      <c r="F12" s="155">
        <v>23</v>
      </c>
    </row>
    <row r="14" spans="1:6">
      <c r="A14" s="2" t="s">
        <v>566</v>
      </c>
      <c r="B14" s="539" t="s">
        <v>816</v>
      </c>
      <c r="C14" s="479"/>
      <c r="D14" s="479"/>
      <c r="E14" s="540"/>
      <c r="F14" s="540"/>
    </row>
    <row r="15" spans="1:6">
      <c r="A15" s="2" t="s">
        <v>566</v>
      </c>
      <c r="B15" s="259" t="s">
        <v>567</v>
      </c>
      <c r="C15" s="11" t="s">
        <v>514</v>
      </c>
      <c r="D15" s="181"/>
      <c r="E15" s="196"/>
      <c r="F15" s="196"/>
    </row>
    <row r="16" spans="1:6">
      <c r="A16" s="2" t="s">
        <v>566</v>
      </c>
      <c r="B16" s="182" t="s">
        <v>568</v>
      </c>
      <c r="C16" s="11" t="s">
        <v>514</v>
      </c>
    </row>
    <row r="17" spans="1:6">
      <c r="A17" s="2" t="s">
        <v>566</v>
      </c>
      <c r="B17" s="182" t="s">
        <v>569</v>
      </c>
      <c r="C17" s="11" t="s">
        <v>514</v>
      </c>
    </row>
    <row r="18" spans="1:6">
      <c r="A18" s="2" t="s">
        <v>566</v>
      </c>
      <c r="B18" s="182" t="s">
        <v>570</v>
      </c>
      <c r="C18" s="11" t="s">
        <v>514</v>
      </c>
      <c r="E18" s="44"/>
      <c r="F18" s="44"/>
    </row>
    <row r="19" spans="1:6">
      <c r="A19" s="2" t="s">
        <v>566</v>
      </c>
      <c r="B19" s="182" t="s">
        <v>571</v>
      </c>
      <c r="C19" s="11" t="s">
        <v>514</v>
      </c>
      <c r="E19" s="44"/>
      <c r="F19" s="44"/>
    </row>
    <row r="20" spans="1:6" ht="26.25">
      <c r="A20" s="2" t="s">
        <v>566</v>
      </c>
      <c r="B20" s="260" t="s">
        <v>572</v>
      </c>
      <c r="C20" s="11" t="s">
        <v>514</v>
      </c>
      <c r="E20" s="44"/>
      <c r="F20" s="44"/>
    </row>
    <row r="21" spans="1:6">
      <c r="A21" s="2" t="s">
        <v>566</v>
      </c>
      <c r="B21" s="182" t="s">
        <v>573</v>
      </c>
      <c r="C21" s="11" t="s">
        <v>514</v>
      </c>
      <c r="E21" s="44"/>
    </row>
    <row r="22" spans="1:6">
      <c r="A22" s="2" t="s">
        <v>566</v>
      </c>
      <c r="B22" s="182" t="s">
        <v>574</v>
      </c>
      <c r="C22" s="11" t="s">
        <v>514</v>
      </c>
    </row>
    <row r="23" spans="1:6">
      <c r="A23" s="2" t="s">
        <v>566</v>
      </c>
      <c r="B23" s="182" t="s">
        <v>575</v>
      </c>
      <c r="C23" s="11" t="s">
        <v>514</v>
      </c>
    </row>
    <row r="24" spans="1:6">
      <c r="A24" s="2" t="s">
        <v>566</v>
      </c>
      <c r="B24" s="183" t="s">
        <v>576</v>
      </c>
      <c r="C24" s="11"/>
    </row>
    <row r="25" spans="1:6">
      <c r="A25" s="2" t="s">
        <v>566</v>
      </c>
      <c r="B25" s="182" t="s">
        <v>577</v>
      </c>
      <c r="C25" s="11" t="s">
        <v>514</v>
      </c>
    </row>
    <row r="26" spans="1:6">
      <c r="A26" s="2" t="s">
        <v>566</v>
      </c>
      <c r="B26" s="182" t="s">
        <v>578</v>
      </c>
      <c r="C26" s="11" t="s">
        <v>514</v>
      </c>
    </row>
    <row r="27" spans="1:6">
      <c r="A27" s="2" t="s">
        <v>566</v>
      </c>
      <c r="B27" s="182" t="s">
        <v>579</v>
      </c>
      <c r="C27" s="11"/>
    </row>
    <row r="28" spans="1:6">
      <c r="A28" s="2" t="s">
        <v>566</v>
      </c>
      <c r="B28" s="182" t="s">
        <v>580</v>
      </c>
      <c r="C28" s="11" t="s">
        <v>514</v>
      </c>
    </row>
    <row r="29" spans="1:6">
      <c r="A29" s="2" t="s">
        <v>566</v>
      </c>
      <c r="B29" s="182" t="s">
        <v>581</v>
      </c>
      <c r="C29" s="11" t="s">
        <v>514</v>
      </c>
    </row>
    <row r="30" spans="1:6">
      <c r="A30" s="2" t="s">
        <v>566</v>
      </c>
      <c r="B30" s="182" t="s">
        <v>582</v>
      </c>
      <c r="C30" s="11" t="s">
        <v>514</v>
      </c>
    </row>
    <row r="31" spans="1:6">
      <c r="A31" s="2" t="s">
        <v>566</v>
      </c>
      <c r="B31" s="182" t="s">
        <v>583</v>
      </c>
      <c r="C31" s="11" t="s">
        <v>514</v>
      </c>
      <c r="D31" s="243" t="s">
        <v>814</v>
      </c>
    </row>
    <row r="32" spans="1:6">
      <c r="A32" s="2" t="s">
        <v>566</v>
      </c>
      <c r="B32" s="182" t="s">
        <v>584</v>
      </c>
      <c r="C32" s="11"/>
    </row>
    <row r="33" spans="1:8">
      <c r="A33" s="2" t="s">
        <v>566</v>
      </c>
      <c r="B33" s="182" t="s">
        <v>585</v>
      </c>
      <c r="C33" s="11"/>
    </row>
    <row r="34" spans="1:8">
      <c r="A34" s="2" t="s">
        <v>566</v>
      </c>
      <c r="B34" s="182" t="s">
        <v>586</v>
      </c>
      <c r="C34" s="11" t="s">
        <v>514</v>
      </c>
      <c r="D34" t="s">
        <v>587</v>
      </c>
    </row>
    <row r="35" spans="1:8">
      <c r="A35" s="2" t="s">
        <v>566</v>
      </c>
      <c r="B35" s="182" t="s">
        <v>588</v>
      </c>
      <c r="C35" s="11"/>
    </row>
    <row r="37" spans="1:8">
      <c r="A37" s="2" t="s">
        <v>589</v>
      </c>
      <c r="B37" s="547" t="s">
        <v>815</v>
      </c>
      <c r="C37" s="548"/>
      <c r="D37" s="548"/>
      <c r="E37" s="549"/>
      <c r="F37" s="550"/>
      <c r="G37" s="30"/>
    </row>
    <row r="38" spans="1:8" s="199" customFormat="1" ht="25.5">
      <c r="A38" s="2" t="s">
        <v>589</v>
      </c>
      <c r="B38" s="58"/>
      <c r="C38" s="551" t="s">
        <v>590</v>
      </c>
      <c r="D38" s="551"/>
      <c r="E38" s="261" t="s">
        <v>591</v>
      </c>
      <c r="F38" s="552" t="s">
        <v>592</v>
      </c>
      <c r="G38" s="553"/>
      <c r="H38" s="198"/>
    </row>
    <row r="39" spans="1:8">
      <c r="A39" s="2" t="s">
        <v>589</v>
      </c>
      <c r="B39" s="262" t="s">
        <v>593</v>
      </c>
      <c r="C39" s="541" t="s">
        <v>514</v>
      </c>
      <c r="D39" s="542"/>
      <c r="E39" s="200"/>
      <c r="F39" s="515"/>
      <c r="G39" s="517"/>
      <c r="H39" s="187"/>
    </row>
    <row r="40" spans="1:8">
      <c r="A40" s="2" t="s">
        <v>589</v>
      </c>
      <c r="B40" s="262" t="s">
        <v>594</v>
      </c>
      <c r="C40" s="541"/>
      <c r="D40" s="542"/>
      <c r="E40" s="200"/>
      <c r="F40" s="515"/>
      <c r="G40" s="517"/>
      <c r="H40" s="187"/>
    </row>
    <row r="41" spans="1:8">
      <c r="A41" s="2" t="s">
        <v>589</v>
      </c>
      <c r="B41" s="262" t="s">
        <v>595</v>
      </c>
      <c r="C41" s="541"/>
      <c r="D41" s="542"/>
      <c r="E41" s="200" t="s">
        <v>514</v>
      </c>
      <c r="F41" s="543" t="s">
        <v>596</v>
      </c>
      <c r="G41" s="544"/>
      <c r="H41" s="187"/>
    </row>
    <row r="43" spans="1:8" ht="26.25" customHeight="1">
      <c r="A43" s="2" t="s">
        <v>597</v>
      </c>
      <c r="B43" s="539" t="s">
        <v>817</v>
      </c>
      <c r="C43" s="545"/>
      <c r="D43" s="545"/>
      <c r="E43" s="545"/>
      <c r="F43" s="545"/>
    </row>
    <row r="44" spans="1:8">
      <c r="A44" s="2" t="s">
        <v>597</v>
      </c>
      <c r="B44" s="182" t="s">
        <v>598</v>
      </c>
      <c r="C44" s="11" t="s">
        <v>514</v>
      </c>
    </row>
    <row r="45" spans="1:8">
      <c r="A45" s="2" t="s">
        <v>597</v>
      </c>
      <c r="B45" s="182" t="s">
        <v>599</v>
      </c>
      <c r="C45" s="11"/>
    </row>
    <row r="46" spans="1:8">
      <c r="A46" s="2" t="s">
        <v>597</v>
      </c>
      <c r="B46" s="182" t="s">
        <v>600</v>
      </c>
      <c r="C46" s="11"/>
    </row>
    <row r="47" spans="1:8" ht="30">
      <c r="A47" s="2" t="s">
        <v>597</v>
      </c>
      <c r="B47" s="182" t="s">
        <v>601</v>
      </c>
      <c r="C47" s="11"/>
    </row>
    <row r="48" spans="1:8" ht="30">
      <c r="A48" s="2" t="s">
        <v>597</v>
      </c>
      <c r="B48" s="182" t="s">
        <v>602</v>
      </c>
      <c r="C48" s="11"/>
    </row>
    <row r="49" spans="1:4" ht="27.75" customHeight="1">
      <c r="A49" s="2" t="s">
        <v>597</v>
      </c>
      <c r="B49" s="182" t="s">
        <v>603</v>
      </c>
      <c r="C49" s="11" t="s">
        <v>514</v>
      </c>
      <c r="D49" t="s">
        <v>604</v>
      </c>
    </row>
    <row r="50" spans="1:4" ht="33.75" customHeight="1">
      <c r="A50" s="2" t="s">
        <v>597</v>
      </c>
      <c r="B50" s="182" t="s">
        <v>605</v>
      </c>
      <c r="C50" s="11" t="s">
        <v>514</v>
      </c>
      <c r="D50" t="s">
        <v>606</v>
      </c>
    </row>
    <row r="51" spans="1:4">
      <c r="A51" s="2" t="s">
        <v>597</v>
      </c>
      <c r="B51" s="182" t="s">
        <v>607</v>
      </c>
      <c r="C51" s="11" t="s">
        <v>514</v>
      </c>
    </row>
    <row r="52" spans="1:4">
      <c r="A52" s="2" t="s">
        <v>597</v>
      </c>
      <c r="B52" s="182" t="s">
        <v>608</v>
      </c>
      <c r="C52" s="11"/>
    </row>
    <row r="53" spans="1:4">
      <c r="A53" s="2" t="s">
        <v>597</v>
      </c>
      <c r="B53" s="183" t="s">
        <v>609</v>
      </c>
      <c r="C53" s="11"/>
    </row>
    <row r="54" spans="1:4">
      <c r="A54" s="2" t="s">
        <v>597</v>
      </c>
      <c r="B54" s="201" t="s">
        <v>610</v>
      </c>
      <c r="C54" s="11"/>
    </row>
    <row r="55" spans="1:4" ht="15.75" customHeight="1">
      <c r="A55" s="2" t="s">
        <v>597</v>
      </c>
      <c r="B55" s="240" t="s">
        <v>611</v>
      </c>
      <c r="C55" s="11"/>
      <c r="D55" s="39"/>
    </row>
    <row r="56" spans="1:4">
      <c r="A56" s="2"/>
      <c r="B56" s="546"/>
      <c r="C56" s="546"/>
    </row>
  </sheetData>
  <mergeCells count="23">
    <mergeCell ref="C41:D41"/>
    <mergeCell ref="F41:G41"/>
    <mergeCell ref="B43:F43"/>
    <mergeCell ref="B56:C56"/>
    <mergeCell ref="B37:F37"/>
    <mergeCell ref="C38:D38"/>
    <mergeCell ref="F38:G38"/>
    <mergeCell ref="C39:D39"/>
    <mergeCell ref="F39:G39"/>
    <mergeCell ref="C40:D40"/>
    <mergeCell ref="B7:D7"/>
    <mergeCell ref="F40:G40"/>
    <mergeCell ref="B8:D8"/>
    <mergeCell ref="B9:D9"/>
    <mergeCell ref="B10:D10"/>
    <mergeCell ref="B11:D11"/>
    <mergeCell ref="B12:D12"/>
    <mergeCell ref="B14:F14"/>
    <mergeCell ref="A1:F1"/>
    <mergeCell ref="B3:F3"/>
    <mergeCell ref="B4:D4"/>
    <mergeCell ref="B5:D5"/>
    <mergeCell ref="B6:D6"/>
  </mergeCells>
  <pageMargins left="0.25" right="0.1" top="0.5" bottom="0.75" header="0.3" footer="0.3"/>
  <pageSetup scale="85" orientation="portrait" horizontalDpi="300" verticalDpi="300" r:id="rId1"/>
</worksheet>
</file>

<file path=xl/worksheets/sheet6.xml><?xml version="1.0" encoding="utf-8"?>
<worksheet xmlns="http://schemas.openxmlformats.org/spreadsheetml/2006/main" xmlns:r="http://schemas.openxmlformats.org/officeDocument/2006/relationships">
  <dimension ref="A1:G56"/>
  <sheetViews>
    <sheetView zoomScaleNormal="100" workbookViewId="0">
      <selection activeCell="D56" sqref="D56"/>
    </sheetView>
  </sheetViews>
  <sheetFormatPr defaultRowHeight="15"/>
  <cols>
    <col min="1" max="1" width="3.85546875" style="1" customWidth="1"/>
    <col min="2" max="2" width="29.28515625" customWidth="1"/>
    <col min="3" max="5" width="18.7109375" customWidth="1"/>
  </cols>
  <sheetData>
    <row r="1" spans="1:5" ht="18">
      <c r="A1" s="378" t="s">
        <v>422</v>
      </c>
      <c r="B1" s="378"/>
      <c r="C1" s="378"/>
      <c r="D1" s="378"/>
      <c r="E1" s="378"/>
    </row>
    <row r="2" spans="1:5" ht="18">
      <c r="A2" s="144"/>
      <c r="B2" s="144"/>
      <c r="C2" s="144"/>
      <c r="D2" s="144"/>
      <c r="E2" s="144"/>
    </row>
    <row r="3" spans="1:5" s="146" customFormat="1">
      <c r="A3" s="8" t="s">
        <v>423</v>
      </c>
      <c r="B3" s="263" t="s">
        <v>424</v>
      </c>
      <c r="C3" s="145"/>
      <c r="D3" s="145"/>
      <c r="E3" s="145"/>
    </row>
    <row r="4" spans="1:5">
      <c r="B4" t="s">
        <v>518</v>
      </c>
    </row>
    <row r="5" spans="1:5" ht="27.75" customHeight="1">
      <c r="B5" s="554" t="s">
        <v>425</v>
      </c>
      <c r="C5" s="554"/>
      <c r="D5" s="554"/>
      <c r="E5" s="554"/>
    </row>
    <row r="6" spans="1:5" s="30" customFormat="1" ht="12.75">
      <c r="A6" s="27"/>
      <c r="B6" s="99"/>
      <c r="C6" s="99"/>
      <c r="D6" s="99"/>
      <c r="E6" s="99"/>
    </row>
    <row r="7" spans="1:5" s="30" customFormat="1" ht="44.25" customHeight="1">
      <c r="A7" s="264" t="s">
        <v>514</v>
      </c>
      <c r="B7" s="555" t="s">
        <v>818</v>
      </c>
      <c r="C7" s="556"/>
      <c r="D7" s="556"/>
      <c r="E7" s="556"/>
    </row>
    <row r="8" spans="1:5" s="30" customFormat="1" ht="12" customHeight="1">
      <c r="A8" s="27"/>
      <c r="B8" s="273"/>
      <c r="C8" s="99"/>
      <c r="D8" s="48"/>
      <c r="E8" s="148"/>
    </row>
    <row r="9" spans="1:5" ht="20.25" customHeight="1">
      <c r="A9" s="2"/>
      <c r="B9" s="2"/>
      <c r="C9" s="2"/>
      <c r="D9" s="2"/>
      <c r="E9" s="2"/>
    </row>
    <row r="10" spans="1:5" ht="150.75" customHeight="1">
      <c r="A10" s="2" t="s">
        <v>426</v>
      </c>
      <c r="B10" s="557" t="s">
        <v>427</v>
      </c>
      <c r="C10" s="485"/>
      <c r="D10" s="485"/>
      <c r="E10" s="485"/>
    </row>
    <row r="11" spans="1:5">
      <c r="A11" s="2"/>
      <c r="C11" s="119"/>
      <c r="D11" s="2"/>
      <c r="E11" s="2"/>
    </row>
    <row r="12" spans="1:5">
      <c r="A12" s="2" t="s">
        <v>426</v>
      </c>
      <c r="B12" s="14"/>
      <c r="C12" s="267" t="s">
        <v>428</v>
      </c>
      <c r="D12" s="267" t="s">
        <v>11</v>
      </c>
    </row>
    <row r="13" spans="1:5" ht="25.5">
      <c r="A13" s="2" t="s">
        <v>426</v>
      </c>
      <c r="B13" s="265" t="s">
        <v>429</v>
      </c>
      <c r="C13" s="149"/>
      <c r="D13" s="149"/>
    </row>
    <row r="14" spans="1:5" ht="38.25">
      <c r="A14" s="2" t="s">
        <v>426</v>
      </c>
      <c r="B14" s="265" t="s">
        <v>430</v>
      </c>
      <c r="C14" s="630">
        <v>7598</v>
      </c>
      <c r="D14" s="630">
        <v>7598</v>
      </c>
    </row>
    <row r="15" spans="1:5" ht="25.5">
      <c r="A15" s="2" t="s">
        <v>426</v>
      </c>
      <c r="B15" s="265" t="s">
        <v>431</v>
      </c>
      <c r="C15" s="149"/>
      <c r="D15" s="149"/>
    </row>
    <row r="16" spans="1:5" ht="25.5">
      <c r="A16" s="2" t="s">
        <v>426</v>
      </c>
      <c r="B16" s="265" t="s">
        <v>432</v>
      </c>
      <c r="C16" s="630">
        <v>16718</v>
      </c>
      <c r="D16" s="630">
        <v>16718</v>
      </c>
    </row>
    <row r="17" spans="1:7" ht="30">
      <c r="A17" s="2" t="s">
        <v>426</v>
      </c>
      <c r="B17" s="115" t="s">
        <v>433</v>
      </c>
      <c r="C17" s="630">
        <v>16718</v>
      </c>
      <c r="D17" s="630">
        <v>16718</v>
      </c>
    </row>
    <row r="18" spans="1:7">
      <c r="A18" s="2"/>
      <c r="B18" s="150"/>
      <c r="C18" s="151"/>
      <c r="D18" s="152"/>
      <c r="E18" s="44"/>
      <c r="F18" s="44"/>
      <c r="G18" s="44"/>
    </row>
    <row r="19" spans="1:7">
      <c r="A19" s="2" t="s">
        <v>426</v>
      </c>
      <c r="B19" s="115" t="s">
        <v>434</v>
      </c>
      <c r="C19" s="630">
        <v>1190</v>
      </c>
      <c r="D19" s="630">
        <v>1190</v>
      </c>
      <c r="E19" s="44"/>
      <c r="F19" s="44"/>
      <c r="G19" s="44"/>
    </row>
    <row r="20" spans="1:7">
      <c r="A20" s="2"/>
      <c r="B20" s="150"/>
      <c r="C20" s="151"/>
      <c r="D20" s="152"/>
      <c r="E20" s="44"/>
      <c r="F20" s="44"/>
      <c r="G20" s="44"/>
    </row>
    <row r="21" spans="1:7" ht="30">
      <c r="A21" s="2" t="s">
        <v>426</v>
      </c>
      <c r="B21" s="115" t="s">
        <v>435</v>
      </c>
      <c r="C21" s="630">
        <f>SUM(C22:C23)</f>
        <v>9676</v>
      </c>
      <c r="D21" s="630">
        <f>SUM(D22:D23)</f>
        <v>9676</v>
      </c>
      <c r="E21" s="44"/>
    </row>
    <row r="22" spans="1:7" ht="30">
      <c r="A22" s="2" t="s">
        <v>426</v>
      </c>
      <c r="B22" s="115" t="s">
        <v>436</v>
      </c>
      <c r="C22" s="630">
        <v>6476</v>
      </c>
      <c r="D22" s="630">
        <v>6476</v>
      </c>
    </row>
    <row r="23" spans="1:7" ht="30">
      <c r="A23" s="2" t="s">
        <v>426</v>
      </c>
      <c r="B23" s="115" t="s">
        <v>437</v>
      </c>
      <c r="C23" s="630">
        <v>3200</v>
      </c>
      <c r="D23" s="630">
        <v>3200</v>
      </c>
    </row>
    <row r="25" spans="1:7" ht="46.5" customHeight="1">
      <c r="A25" s="2" t="s">
        <v>426</v>
      </c>
      <c r="B25" s="487" t="s">
        <v>438</v>
      </c>
      <c r="C25" s="558"/>
      <c r="D25" s="153"/>
    </row>
    <row r="26" spans="1:7">
      <c r="A26" s="2"/>
      <c r="B26" s="3"/>
      <c r="C26" s="3"/>
      <c r="D26" s="154"/>
    </row>
    <row r="27" spans="1:7">
      <c r="A27" s="2" t="s">
        <v>426</v>
      </c>
      <c r="B27" s="559" t="s">
        <v>439</v>
      </c>
      <c r="C27" s="560"/>
      <c r="D27" s="560"/>
      <c r="E27" s="561"/>
    </row>
    <row r="28" spans="1:7">
      <c r="A28" s="2"/>
      <c r="B28" s="472"/>
      <c r="C28" s="562"/>
      <c r="D28" s="562"/>
      <c r="E28" s="563"/>
    </row>
    <row r="30" spans="1:7">
      <c r="A30" s="2" t="s">
        <v>440</v>
      </c>
      <c r="B30" s="496"/>
      <c r="C30" s="423"/>
      <c r="D30" s="41" t="s">
        <v>441</v>
      </c>
      <c r="E30" s="41" t="s">
        <v>442</v>
      </c>
    </row>
    <row r="31" spans="1:7" ht="25.5" customHeight="1">
      <c r="A31" s="2" t="s">
        <v>440</v>
      </c>
      <c r="B31" s="568" t="s">
        <v>443</v>
      </c>
      <c r="C31" s="569"/>
      <c r="D31" s="631">
        <v>12</v>
      </c>
      <c r="E31" s="631">
        <v>16</v>
      </c>
    </row>
    <row r="33" spans="1:5">
      <c r="A33" s="2" t="s">
        <v>444</v>
      </c>
      <c r="B33" s="496"/>
      <c r="C33" s="423"/>
      <c r="D33" s="41" t="s">
        <v>0</v>
      </c>
      <c r="E33" s="41" t="s">
        <v>1</v>
      </c>
    </row>
    <row r="34" spans="1:5" ht="27.75" customHeight="1">
      <c r="A34" s="2" t="s">
        <v>444</v>
      </c>
      <c r="B34" s="568" t="s">
        <v>445</v>
      </c>
      <c r="C34" s="569"/>
      <c r="D34" s="11"/>
      <c r="E34" s="11" t="s">
        <v>514</v>
      </c>
    </row>
    <row r="36" spans="1:5">
      <c r="A36" s="2" t="s">
        <v>446</v>
      </c>
      <c r="D36" s="41" t="s">
        <v>0</v>
      </c>
      <c r="E36" s="41" t="s">
        <v>1</v>
      </c>
    </row>
    <row r="37" spans="1:5" ht="28.5" customHeight="1">
      <c r="A37" s="2" t="s">
        <v>446</v>
      </c>
      <c r="B37" s="564" t="s">
        <v>447</v>
      </c>
      <c r="C37" s="565"/>
      <c r="D37" s="11"/>
      <c r="E37" s="11" t="s">
        <v>514</v>
      </c>
    </row>
    <row r="38" spans="1:5" ht="28.5" customHeight="1">
      <c r="A38" s="2" t="s">
        <v>446</v>
      </c>
      <c r="B38" s="570"/>
      <c r="C38" s="570"/>
      <c r="D38" s="156"/>
      <c r="E38" s="156"/>
    </row>
    <row r="39" spans="1:5" ht="28.5" customHeight="1">
      <c r="A39" s="2" t="s">
        <v>446</v>
      </c>
      <c r="B39" s="564" t="s">
        <v>449</v>
      </c>
      <c r="C39" s="565"/>
      <c r="D39" s="268" t="s">
        <v>448</v>
      </c>
      <c r="E39" s="156"/>
    </row>
    <row r="40" spans="1:5">
      <c r="B40" s="383"/>
      <c r="C40" s="383"/>
      <c r="D40" s="383"/>
      <c r="E40" s="383"/>
    </row>
    <row r="41" spans="1:5" ht="19.5" customHeight="1">
      <c r="A41" s="2" t="s">
        <v>450</v>
      </c>
      <c r="B41" s="527" t="s">
        <v>451</v>
      </c>
      <c r="C41" s="566"/>
      <c r="D41" s="566"/>
      <c r="E41" s="566"/>
    </row>
    <row r="42" spans="1:5" ht="30">
      <c r="A42" s="2" t="s">
        <v>450</v>
      </c>
      <c r="B42" s="14"/>
      <c r="C42" s="272" t="s">
        <v>452</v>
      </c>
      <c r="D42" s="272" t="s">
        <v>453</v>
      </c>
      <c r="E42" s="272" t="s">
        <v>454</v>
      </c>
    </row>
    <row r="43" spans="1:5">
      <c r="A43" s="2" t="s">
        <v>450</v>
      </c>
      <c r="B43" s="7" t="s">
        <v>455</v>
      </c>
      <c r="C43" s="632">
        <v>750</v>
      </c>
      <c r="D43" s="632">
        <v>750</v>
      </c>
      <c r="E43" s="632">
        <v>750</v>
      </c>
    </row>
    <row r="44" spans="1:5">
      <c r="A44" s="2" t="s">
        <v>450</v>
      </c>
      <c r="B44" s="7" t="s">
        <v>456</v>
      </c>
      <c r="C44" s="157"/>
      <c r="D44" s="157"/>
      <c r="E44" s="153"/>
    </row>
    <row r="45" spans="1:5">
      <c r="A45" s="2" t="s">
        <v>450</v>
      </c>
      <c r="B45" s="7" t="s">
        <v>457</v>
      </c>
      <c r="C45" s="157"/>
      <c r="D45" s="153"/>
      <c r="E45" s="153"/>
    </row>
    <row r="46" spans="1:5" ht="51.75">
      <c r="A46" s="2" t="s">
        <v>450</v>
      </c>
      <c r="B46" s="269" t="s">
        <v>458</v>
      </c>
      <c r="C46" s="157"/>
      <c r="D46" s="157"/>
      <c r="E46" s="632">
        <v>7800</v>
      </c>
    </row>
    <row r="47" spans="1:5">
      <c r="A47" s="2" t="s">
        <v>450</v>
      </c>
      <c r="B47" s="7" t="s">
        <v>459</v>
      </c>
      <c r="C47" s="153"/>
      <c r="D47" s="153"/>
      <c r="E47" s="153"/>
    </row>
    <row r="48" spans="1:5">
      <c r="A48" s="2" t="s">
        <v>450</v>
      </c>
      <c r="B48" s="7" t="s">
        <v>460</v>
      </c>
      <c r="C48" s="632">
        <v>3327</v>
      </c>
      <c r="D48" s="632">
        <v>4380</v>
      </c>
      <c r="E48" s="632">
        <v>4380</v>
      </c>
    </row>
    <row r="51" spans="1:3">
      <c r="A51" s="2" t="s">
        <v>461</v>
      </c>
      <c r="B51" s="567" t="s">
        <v>462</v>
      </c>
      <c r="C51" s="567"/>
    </row>
    <row r="52" spans="1:3" ht="30">
      <c r="A52" s="2" t="s">
        <v>461</v>
      </c>
      <c r="B52" s="270" t="s">
        <v>463</v>
      </c>
      <c r="C52" s="158"/>
    </row>
    <row r="53" spans="1:3" ht="30">
      <c r="A53" s="2" t="s">
        <v>461</v>
      </c>
      <c r="B53" s="270" t="s">
        <v>464</v>
      </c>
      <c r="C53" s="633">
        <v>317</v>
      </c>
    </row>
    <row r="54" spans="1:3" ht="30">
      <c r="A54" s="2" t="s">
        <v>461</v>
      </c>
      <c r="B54" s="270" t="s">
        <v>431</v>
      </c>
      <c r="C54" s="633">
        <v>317</v>
      </c>
    </row>
    <row r="55" spans="1:3" ht="30">
      <c r="A55" s="2" t="s">
        <v>461</v>
      </c>
      <c r="B55" s="270" t="s">
        <v>465</v>
      </c>
      <c r="C55" s="633">
        <v>697</v>
      </c>
    </row>
    <row r="56" spans="1:3" ht="30">
      <c r="A56" s="2" t="s">
        <v>461</v>
      </c>
      <c r="B56" s="270" t="s">
        <v>466</v>
      </c>
      <c r="C56" s="633">
        <v>697</v>
      </c>
    </row>
  </sheetData>
  <mergeCells count="16">
    <mergeCell ref="B27:E28"/>
    <mergeCell ref="B39:C39"/>
    <mergeCell ref="B40:E40"/>
    <mergeCell ref="B41:E41"/>
    <mergeCell ref="B51:C51"/>
    <mergeCell ref="B30:C30"/>
    <mergeCell ref="B31:C31"/>
    <mergeCell ref="B33:C33"/>
    <mergeCell ref="B34:C34"/>
    <mergeCell ref="B37:C37"/>
    <mergeCell ref="B38:C38"/>
    <mergeCell ref="A1:E1"/>
    <mergeCell ref="B5:E5"/>
    <mergeCell ref="B7:E7"/>
    <mergeCell ref="B10:E10"/>
    <mergeCell ref="B25:C25"/>
  </mergeCells>
  <pageMargins left="0.25" right="0.1" top="0.5" bottom="0.75" header="0.3" footer="0.3"/>
  <pageSetup scale="85" orientation="portrait" horizontalDpi="300" verticalDpi="300" r:id="rId1"/>
</worksheet>
</file>

<file path=xl/worksheets/sheet7.xml><?xml version="1.0" encoding="utf-8"?>
<worksheet xmlns="http://schemas.openxmlformats.org/spreadsheetml/2006/main" xmlns:r="http://schemas.openxmlformats.org/officeDocument/2006/relationships">
  <dimension ref="A1:I158"/>
  <sheetViews>
    <sheetView zoomScaleNormal="100" workbookViewId="0">
      <selection activeCell="G126" sqref="G126"/>
    </sheetView>
  </sheetViews>
  <sheetFormatPr defaultRowHeight="15"/>
  <cols>
    <col min="1" max="1" width="4.7109375" style="185" customWidth="1"/>
    <col min="2" max="2" width="2.5703125" customWidth="1"/>
    <col min="3" max="3" width="41" customWidth="1"/>
    <col min="4" max="4" width="20.7109375" customWidth="1"/>
    <col min="5" max="6" width="14.28515625" customWidth="1"/>
    <col min="9" max="9" width="12" bestFit="1" customWidth="1"/>
    <col min="10" max="10" width="20.42578125" customWidth="1"/>
    <col min="11" max="11" width="12" bestFit="1" customWidth="1"/>
    <col min="12" max="12" width="10" bestFit="1" customWidth="1"/>
    <col min="13" max="14" width="12" bestFit="1" customWidth="1"/>
    <col min="15" max="15" width="16.140625" customWidth="1"/>
  </cols>
  <sheetData>
    <row r="1" spans="1:6" ht="18">
      <c r="A1" s="378" t="s">
        <v>612</v>
      </c>
      <c r="B1" s="378"/>
      <c r="C1" s="378"/>
      <c r="D1" s="378"/>
      <c r="E1" s="378"/>
      <c r="F1" s="378"/>
    </row>
    <row r="3" spans="1:6" ht="15.75">
      <c r="B3" s="571" t="s">
        <v>613</v>
      </c>
      <c r="C3" s="484"/>
      <c r="D3" s="484"/>
    </row>
    <row r="4" spans="1:6" ht="103.5" customHeight="1">
      <c r="A4" s="2"/>
      <c r="B4" s="572" t="s">
        <v>614</v>
      </c>
      <c r="C4" s="479"/>
      <c r="D4" s="479"/>
      <c r="E4" s="479"/>
      <c r="F4" s="479"/>
    </row>
    <row r="5" spans="1:6">
      <c r="A5" s="2"/>
      <c r="B5" s="184"/>
      <c r="C5" s="181"/>
      <c r="D5" s="181"/>
      <c r="E5" s="181"/>
      <c r="F5" s="181"/>
    </row>
    <row r="6" spans="1:6" ht="30">
      <c r="A6" s="2" t="s">
        <v>615</v>
      </c>
      <c r="B6" s="573"/>
      <c r="C6" s="574"/>
      <c r="D6" s="574"/>
      <c r="E6" s="69" t="s">
        <v>616</v>
      </c>
      <c r="F6" s="252" t="s">
        <v>617</v>
      </c>
    </row>
    <row r="7" spans="1:6" ht="31.5" customHeight="1">
      <c r="A7" s="2" t="s">
        <v>615</v>
      </c>
      <c r="B7" s="482" t="s">
        <v>618</v>
      </c>
      <c r="C7" s="430"/>
      <c r="D7" s="430"/>
      <c r="E7" s="202" t="s">
        <v>521</v>
      </c>
      <c r="F7" s="202"/>
    </row>
    <row r="8" spans="1:6">
      <c r="A8" s="2"/>
      <c r="B8" s="203"/>
      <c r="C8" s="187"/>
      <c r="D8" s="187"/>
      <c r="E8" s="204"/>
      <c r="F8" s="204"/>
    </row>
    <row r="9" spans="1:6">
      <c r="A9" s="2" t="s">
        <v>619</v>
      </c>
      <c r="B9" s="556" t="s">
        <v>620</v>
      </c>
      <c r="C9" s="556"/>
      <c r="D9" s="556"/>
      <c r="E9" s="556"/>
      <c r="F9" s="556"/>
    </row>
    <row r="10" spans="1:6">
      <c r="A10" s="2" t="s">
        <v>619</v>
      </c>
      <c r="B10" s="575" t="s">
        <v>621</v>
      </c>
      <c r="C10" s="575"/>
      <c r="D10" s="11" t="s">
        <v>521</v>
      </c>
    </row>
    <row r="11" spans="1:6">
      <c r="A11" s="2" t="s">
        <v>619</v>
      </c>
      <c r="B11" s="486" t="s">
        <v>622</v>
      </c>
      <c r="C11" s="486"/>
      <c r="D11" s="11"/>
    </row>
    <row r="12" spans="1:6">
      <c r="A12" s="2" t="s">
        <v>619</v>
      </c>
      <c r="B12" s="486" t="s">
        <v>623</v>
      </c>
      <c r="C12" s="486"/>
      <c r="D12" s="11"/>
    </row>
    <row r="14" spans="1:6" ht="59.25">
      <c r="A14" s="2" t="s">
        <v>615</v>
      </c>
      <c r="B14" s="576"/>
      <c r="C14" s="577"/>
      <c r="D14" s="578"/>
      <c r="E14" s="282" t="s">
        <v>820</v>
      </c>
      <c r="F14" s="282" t="s">
        <v>821</v>
      </c>
    </row>
    <row r="15" spans="1:6">
      <c r="A15" s="2" t="s">
        <v>615</v>
      </c>
      <c r="B15" s="579" t="s">
        <v>624</v>
      </c>
      <c r="C15" s="580"/>
      <c r="D15" s="580"/>
      <c r="E15" s="581"/>
      <c r="F15" s="582"/>
    </row>
    <row r="16" spans="1:6">
      <c r="A16" s="2" t="s">
        <v>615</v>
      </c>
      <c r="B16" s="487" t="s">
        <v>625</v>
      </c>
      <c r="C16" s="488"/>
      <c r="D16" s="488"/>
      <c r="E16" s="279">
        <v>31600872.420000002</v>
      </c>
      <c r="F16" s="279">
        <v>438841.50000000006</v>
      </c>
    </row>
    <row r="17" spans="1:9">
      <c r="A17" s="2" t="s">
        <v>615</v>
      </c>
      <c r="B17" s="487" t="s">
        <v>626</v>
      </c>
      <c r="C17" s="488"/>
      <c r="D17" s="488"/>
      <c r="E17" s="279">
        <v>4440977.7800000021</v>
      </c>
      <c r="F17" s="279">
        <v>624453.49999999965</v>
      </c>
    </row>
    <row r="18" spans="1:9" ht="47.25" customHeight="1">
      <c r="A18" s="2" t="s">
        <v>615</v>
      </c>
      <c r="B18" s="564" t="s">
        <v>627</v>
      </c>
      <c r="C18" s="570"/>
      <c r="D18" s="570"/>
      <c r="E18" s="367">
        <v>31388928.250000019</v>
      </c>
      <c r="F18" s="372">
        <v>16390333.159999993</v>
      </c>
    </row>
    <row r="19" spans="1:9" ht="33" customHeight="1">
      <c r="A19" s="2" t="s">
        <v>615</v>
      </c>
      <c r="B19" s="487" t="s">
        <v>628</v>
      </c>
      <c r="C19" s="488"/>
      <c r="D19" s="488"/>
      <c r="E19" s="367">
        <v>2230213.0700000003</v>
      </c>
      <c r="F19" s="373">
        <v>2123866.3799999985</v>
      </c>
    </row>
    <row r="20" spans="1:9">
      <c r="A20" s="2" t="s">
        <v>615</v>
      </c>
      <c r="B20" s="583" t="s">
        <v>629</v>
      </c>
      <c r="C20" s="584"/>
      <c r="D20" s="585"/>
      <c r="E20" s="370">
        <f>SUM(E16:E19)</f>
        <v>69660991.520000011</v>
      </c>
      <c r="F20" s="374">
        <f>SUM(F16:F19)</f>
        <v>19577494.539999992</v>
      </c>
      <c r="I20" s="206"/>
    </row>
    <row r="21" spans="1:9">
      <c r="A21" s="2" t="s">
        <v>615</v>
      </c>
      <c r="B21" s="579" t="s">
        <v>630</v>
      </c>
      <c r="C21" s="580"/>
      <c r="D21" s="580"/>
      <c r="E21" s="581"/>
      <c r="F21" s="582"/>
      <c r="I21" s="206"/>
    </row>
    <row r="22" spans="1:9">
      <c r="A22" s="2" t="s">
        <v>615</v>
      </c>
      <c r="B22" s="487" t="s">
        <v>631</v>
      </c>
      <c r="C22" s="488"/>
      <c r="D22" s="488"/>
      <c r="E22" s="279">
        <v>78938048</v>
      </c>
      <c r="F22" s="279">
        <v>8704309</v>
      </c>
      <c r="I22" s="206"/>
    </row>
    <row r="23" spans="1:9">
      <c r="A23" s="2" t="s">
        <v>615</v>
      </c>
      <c r="B23" s="487" t="s">
        <v>632</v>
      </c>
      <c r="C23" s="488"/>
      <c r="D23" s="488"/>
      <c r="E23" s="279">
        <v>896015</v>
      </c>
      <c r="F23" s="278"/>
      <c r="I23" s="206"/>
    </row>
    <row r="24" spans="1:9" ht="32.25" customHeight="1">
      <c r="A24" s="2" t="s">
        <v>615</v>
      </c>
      <c r="B24" s="487" t="s">
        <v>633</v>
      </c>
      <c r="C24" s="488"/>
      <c r="D24" s="558"/>
      <c r="E24" s="281">
        <v>0</v>
      </c>
      <c r="F24" s="280">
        <v>0</v>
      </c>
      <c r="I24" s="206"/>
    </row>
    <row r="25" spans="1:9">
      <c r="A25" s="2" t="s">
        <v>615</v>
      </c>
      <c r="B25" s="583" t="s">
        <v>634</v>
      </c>
      <c r="C25" s="584"/>
      <c r="D25" s="585"/>
      <c r="E25" s="208">
        <f>SUM(E22:E24)</f>
        <v>79834063</v>
      </c>
      <c r="F25" s="208">
        <f>SUM(F22,F24)</f>
        <v>8704309</v>
      </c>
      <c r="I25" s="206"/>
    </row>
    <row r="26" spans="1:9">
      <c r="A26" s="2" t="s">
        <v>615</v>
      </c>
      <c r="B26" s="579" t="s">
        <v>512</v>
      </c>
      <c r="C26" s="580"/>
      <c r="D26" s="580"/>
      <c r="E26" s="580"/>
      <c r="F26" s="586"/>
      <c r="I26" s="206"/>
    </row>
    <row r="27" spans="1:9">
      <c r="A27" s="2" t="s">
        <v>615</v>
      </c>
      <c r="B27" s="410" t="s">
        <v>635</v>
      </c>
      <c r="C27" s="419"/>
      <c r="D27" s="420"/>
      <c r="E27" s="205">
        <v>18786221</v>
      </c>
      <c r="F27" s="279">
        <v>3158466</v>
      </c>
      <c r="I27" s="206"/>
    </row>
    <row r="28" spans="1:9" ht="38.25" customHeight="1">
      <c r="A28" s="2" t="s">
        <v>615</v>
      </c>
      <c r="B28" s="504" t="s">
        <v>819</v>
      </c>
      <c r="C28" s="505"/>
      <c r="D28" s="506"/>
      <c r="E28" s="207">
        <v>2475892</v>
      </c>
      <c r="F28" s="207">
        <v>2843819</v>
      </c>
    </row>
    <row r="29" spans="1:9">
      <c r="A29" s="2" t="s">
        <v>615</v>
      </c>
      <c r="B29" s="410" t="s">
        <v>636</v>
      </c>
      <c r="C29" s="419"/>
      <c r="D29" s="420"/>
      <c r="E29" s="207">
        <v>3201717</v>
      </c>
      <c r="F29" s="207">
        <v>2521987</v>
      </c>
    </row>
    <row r="31" spans="1:9" ht="73.5" customHeight="1">
      <c r="A31" s="2" t="s">
        <v>637</v>
      </c>
      <c r="B31" s="539" t="s">
        <v>822</v>
      </c>
      <c r="C31" s="556"/>
      <c r="D31" s="556"/>
      <c r="E31" s="556"/>
      <c r="F31" s="556"/>
    </row>
    <row r="32" spans="1:9" ht="36.75">
      <c r="A32" s="2" t="s">
        <v>637</v>
      </c>
      <c r="B32" s="209"/>
      <c r="C32" s="210"/>
      <c r="D32" s="283" t="s">
        <v>638</v>
      </c>
      <c r="E32" s="283" t="s">
        <v>639</v>
      </c>
      <c r="F32" s="283" t="s">
        <v>640</v>
      </c>
    </row>
    <row r="33" spans="1:6" ht="36">
      <c r="A33" s="2" t="s">
        <v>637</v>
      </c>
      <c r="B33" s="211" t="s">
        <v>641</v>
      </c>
      <c r="C33" s="284" t="s">
        <v>642</v>
      </c>
      <c r="D33" s="264">
        <v>3788</v>
      </c>
      <c r="E33" s="264">
        <v>14417</v>
      </c>
      <c r="F33" s="264">
        <v>2757</v>
      </c>
    </row>
    <row r="34" spans="1:6" ht="24.75" customHeight="1">
      <c r="A34" s="2" t="s">
        <v>637</v>
      </c>
      <c r="B34" s="211" t="s">
        <v>643</v>
      </c>
      <c r="C34" s="284" t="s">
        <v>823</v>
      </c>
      <c r="D34" s="264">
        <v>3590</v>
      </c>
      <c r="E34" s="264">
        <v>12124</v>
      </c>
      <c r="F34" s="264">
        <v>1869</v>
      </c>
    </row>
    <row r="35" spans="1:6" ht="24">
      <c r="A35" s="2" t="s">
        <v>637</v>
      </c>
      <c r="B35" s="211" t="s">
        <v>644</v>
      </c>
      <c r="C35" s="284" t="s">
        <v>824</v>
      </c>
      <c r="D35" s="264">
        <v>2991</v>
      </c>
      <c r="E35" s="264">
        <v>10311</v>
      </c>
      <c r="F35" s="264">
        <v>1680</v>
      </c>
    </row>
    <row r="36" spans="1:6" ht="24">
      <c r="A36" s="2" t="s">
        <v>637</v>
      </c>
      <c r="B36" s="211" t="s">
        <v>645</v>
      </c>
      <c r="C36" s="284" t="s">
        <v>825</v>
      </c>
      <c r="D36" s="264">
        <v>2981</v>
      </c>
      <c r="E36" s="264">
        <v>10195</v>
      </c>
      <c r="F36" s="264">
        <v>1604</v>
      </c>
    </row>
    <row r="37" spans="1:6" ht="24">
      <c r="A37" s="2" t="s">
        <v>637</v>
      </c>
      <c r="B37" s="211" t="s">
        <v>646</v>
      </c>
      <c r="C37" s="284" t="s">
        <v>826</v>
      </c>
      <c r="D37" s="264">
        <v>2934</v>
      </c>
      <c r="E37" s="264">
        <v>9270</v>
      </c>
      <c r="F37" s="264">
        <v>1259</v>
      </c>
    </row>
    <row r="38" spans="1:6" ht="24">
      <c r="A38" s="2" t="s">
        <v>637</v>
      </c>
      <c r="B38" s="211" t="s">
        <v>647</v>
      </c>
      <c r="C38" s="284" t="s">
        <v>827</v>
      </c>
      <c r="D38" s="264">
        <v>2458</v>
      </c>
      <c r="E38" s="264">
        <v>8727</v>
      </c>
      <c r="F38" s="264">
        <v>1410</v>
      </c>
    </row>
    <row r="39" spans="1:6" ht="24">
      <c r="A39" s="2" t="s">
        <v>637</v>
      </c>
      <c r="B39" s="211" t="s">
        <v>648</v>
      </c>
      <c r="C39" s="284" t="s">
        <v>828</v>
      </c>
      <c r="D39" s="264">
        <v>572</v>
      </c>
      <c r="E39" s="264">
        <v>1391</v>
      </c>
      <c r="F39" s="264">
        <v>74</v>
      </c>
    </row>
    <row r="40" spans="1:6" ht="36">
      <c r="A40" s="2" t="s">
        <v>637</v>
      </c>
      <c r="B40" s="211" t="s">
        <v>649</v>
      </c>
      <c r="C40" s="284" t="s">
        <v>829</v>
      </c>
      <c r="D40" s="264">
        <v>454</v>
      </c>
      <c r="E40" s="264">
        <v>1329</v>
      </c>
      <c r="F40" s="264">
        <v>75</v>
      </c>
    </row>
    <row r="41" spans="1:6" ht="72">
      <c r="A41" s="2" t="s">
        <v>637</v>
      </c>
      <c r="B41" s="211" t="s">
        <v>650</v>
      </c>
      <c r="C41" s="284" t="s">
        <v>830</v>
      </c>
      <c r="D41" s="286">
        <v>0.62</v>
      </c>
      <c r="E41" s="286">
        <v>0.56999999999999995</v>
      </c>
      <c r="F41" s="286">
        <v>0.37</v>
      </c>
    </row>
    <row r="42" spans="1:6" ht="48">
      <c r="A42" s="2" t="s">
        <v>637</v>
      </c>
      <c r="B42" s="211" t="s">
        <v>651</v>
      </c>
      <c r="C42" s="284" t="s">
        <v>831</v>
      </c>
      <c r="D42" s="287">
        <v>10732</v>
      </c>
      <c r="E42" s="287">
        <v>10231</v>
      </c>
      <c r="F42" s="287">
        <v>7266</v>
      </c>
    </row>
    <row r="43" spans="1:6" ht="24">
      <c r="A43" s="2" t="s">
        <v>637</v>
      </c>
      <c r="B43" s="212" t="s">
        <v>652</v>
      </c>
      <c r="C43" s="285" t="s">
        <v>832</v>
      </c>
      <c r="D43" s="287">
        <v>8179</v>
      </c>
      <c r="E43" s="287">
        <v>7489</v>
      </c>
      <c r="F43" s="287">
        <v>4702</v>
      </c>
    </row>
    <row r="44" spans="1:6" ht="36.75" customHeight="1">
      <c r="A44" s="2" t="s">
        <v>637</v>
      </c>
      <c r="B44" s="211" t="s">
        <v>653</v>
      </c>
      <c r="C44" s="284" t="s">
        <v>833</v>
      </c>
      <c r="D44" s="287">
        <v>3547</v>
      </c>
      <c r="E44" s="287">
        <v>4263</v>
      </c>
      <c r="F44" s="287">
        <v>4235</v>
      </c>
    </row>
    <row r="45" spans="1:6" ht="48">
      <c r="A45" s="2" t="s">
        <v>637</v>
      </c>
      <c r="B45" s="211" t="s">
        <v>654</v>
      </c>
      <c r="C45" s="284" t="s">
        <v>834</v>
      </c>
      <c r="D45" s="287">
        <v>3393</v>
      </c>
      <c r="E45" s="287">
        <v>4119</v>
      </c>
      <c r="F45" s="287">
        <v>4173</v>
      </c>
    </row>
    <row r="47" spans="1:6" ht="75" customHeight="1">
      <c r="A47" s="2" t="s">
        <v>655</v>
      </c>
      <c r="B47" s="587" t="s">
        <v>835</v>
      </c>
      <c r="C47" s="537"/>
      <c r="D47" s="537"/>
      <c r="E47" s="537"/>
      <c r="F47" s="537"/>
    </row>
    <row r="48" spans="1:6" ht="39">
      <c r="A48" s="2" t="s">
        <v>655</v>
      </c>
      <c r="B48" s="209"/>
      <c r="C48" s="210"/>
      <c r="D48" s="288" t="s">
        <v>638</v>
      </c>
      <c r="E48" s="288" t="s">
        <v>656</v>
      </c>
      <c r="F48" s="288" t="s">
        <v>657</v>
      </c>
    </row>
    <row r="49" spans="1:6" ht="49.5" customHeight="1">
      <c r="A49" s="2" t="s">
        <v>655</v>
      </c>
      <c r="B49" s="211" t="s">
        <v>658</v>
      </c>
      <c r="C49" s="284" t="s">
        <v>836</v>
      </c>
      <c r="D49" s="264">
        <v>721</v>
      </c>
      <c r="E49" s="264">
        <v>2662</v>
      </c>
      <c r="F49" s="264">
        <v>288</v>
      </c>
    </row>
    <row r="50" spans="1:6" ht="36">
      <c r="A50" s="2" t="s">
        <v>655</v>
      </c>
      <c r="B50" s="211" t="s">
        <v>659</v>
      </c>
      <c r="C50" s="284" t="s">
        <v>837</v>
      </c>
      <c r="D50" s="289">
        <v>5770</v>
      </c>
      <c r="E50" s="289">
        <v>5756</v>
      </c>
      <c r="F50" s="289">
        <v>3704</v>
      </c>
    </row>
    <row r="51" spans="1:6" ht="36">
      <c r="A51" s="2" t="s">
        <v>655</v>
      </c>
      <c r="B51" s="211" t="s">
        <v>660</v>
      </c>
      <c r="C51" s="284" t="s">
        <v>838</v>
      </c>
      <c r="D51" s="264">
        <v>25</v>
      </c>
      <c r="E51" s="264">
        <v>144</v>
      </c>
      <c r="F51" s="264">
        <v>6</v>
      </c>
    </row>
    <row r="52" spans="1:6" ht="36">
      <c r="A52" s="2" t="s">
        <v>655</v>
      </c>
      <c r="B52" s="211" t="s">
        <v>661</v>
      </c>
      <c r="C52" s="284" t="s">
        <v>839</v>
      </c>
      <c r="D52" s="289">
        <v>16889</v>
      </c>
      <c r="E52" s="289">
        <v>17157</v>
      </c>
      <c r="F52" s="289">
        <v>8563</v>
      </c>
    </row>
    <row r="53" spans="1:6">
      <c r="A53"/>
    </row>
    <row r="54" spans="1:6">
      <c r="A54" s="2" t="s">
        <v>619</v>
      </c>
      <c r="B54" s="290" t="s">
        <v>662</v>
      </c>
      <c r="C54" s="214"/>
      <c r="D54" s="215"/>
      <c r="E54" s="215"/>
      <c r="F54" s="215"/>
    </row>
    <row r="55" spans="1:6">
      <c r="A55" s="2"/>
      <c r="B55" s="213"/>
      <c r="C55" s="213"/>
      <c r="D55" s="215"/>
      <c r="E55" s="215"/>
      <c r="F55" s="215"/>
    </row>
    <row r="56" spans="1:6" ht="27" customHeight="1">
      <c r="A56" s="2"/>
      <c r="B56" s="213"/>
      <c r="C56" s="588" t="s">
        <v>840</v>
      </c>
      <c r="D56" s="589"/>
      <c r="E56" s="589"/>
      <c r="F56" s="589"/>
    </row>
    <row r="57" spans="1:6" ht="114.75">
      <c r="A57" s="2"/>
      <c r="B57" s="213"/>
      <c r="C57" s="292" t="s">
        <v>663</v>
      </c>
      <c r="D57" s="215"/>
      <c r="E57" s="215"/>
      <c r="F57" s="215"/>
    </row>
    <row r="58" spans="1:6" ht="39">
      <c r="A58" s="2"/>
      <c r="B58" s="213"/>
      <c r="C58" s="291" t="s">
        <v>664</v>
      </c>
      <c r="D58" s="215"/>
      <c r="E58" s="215"/>
      <c r="F58" s="215"/>
    </row>
    <row r="59" spans="1:6">
      <c r="B59" s="180"/>
      <c r="C59" s="180"/>
      <c r="D59" s="180"/>
      <c r="E59" s="180"/>
      <c r="F59" s="180"/>
    </row>
    <row r="60" spans="1:6" ht="66" customHeight="1">
      <c r="A60" s="2" t="s">
        <v>665</v>
      </c>
      <c r="B60" s="590" t="s">
        <v>666</v>
      </c>
      <c r="C60" s="590"/>
      <c r="D60" s="590"/>
      <c r="E60" s="590"/>
      <c r="F60" s="297">
        <v>0.72</v>
      </c>
    </row>
    <row r="61" spans="1:6" ht="63" customHeight="1">
      <c r="A61" s="2" t="s">
        <v>667</v>
      </c>
      <c r="B61" s="635" t="s">
        <v>668</v>
      </c>
      <c r="C61" s="591"/>
      <c r="D61" s="591"/>
      <c r="E61" s="592"/>
      <c r="F61" s="297">
        <v>0.71</v>
      </c>
    </row>
    <row r="62" spans="1:6" ht="33" customHeight="1">
      <c r="A62" s="2" t="s">
        <v>669</v>
      </c>
      <c r="B62" s="634" t="s">
        <v>670</v>
      </c>
      <c r="C62" s="634"/>
      <c r="D62" s="634"/>
      <c r="E62" s="634"/>
      <c r="F62" s="298">
        <v>28438</v>
      </c>
    </row>
    <row r="63" spans="1:6" ht="75.75" customHeight="1">
      <c r="A63" s="2" t="s">
        <v>671</v>
      </c>
      <c r="B63" s="635" t="s">
        <v>672</v>
      </c>
      <c r="C63" s="591"/>
      <c r="D63" s="591"/>
      <c r="E63" s="592"/>
      <c r="F63" s="298">
        <v>22264</v>
      </c>
    </row>
    <row r="64" spans="1:6">
      <c r="A64" s="2"/>
      <c r="B64" s="179"/>
      <c r="C64" s="179"/>
      <c r="D64" s="179"/>
      <c r="E64" s="179"/>
    </row>
    <row r="65" spans="1:6" ht="27.75" customHeight="1">
      <c r="B65" s="593" t="s">
        <v>841</v>
      </c>
      <c r="C65" s="479"/>
      <c r="D65" s="479"/>
      <c r="E65" s="479"/>
      <c r="F65" s="479"/>
    </row>
    <row r="66" spans="1:6" ht="15.75">
      <c r="B66" s="216"/>
      <c r="C66" s="181"/>
      <c r="D66" s="181"/>
      <c r="E66" s="181"/>
      <c r="F66" s="181"/>
    </row>
    <row r="67" spans="1:6" ht="26.25" customHeight="1">
      <c r="A67" s="2" t="s">
        <v>673</v>
      </c>
      <c r="B67" s="556" t="s">
        <v>674</v>
      </c>
      <c r="C67" s="556"/>
      <c r="D67" s="556"/>
      <c r="E67" s="556"/>
      <c r="F67" s="556"/>
    </row>
    <row r="68" spans="1:6">
      <c r="A68" s="2" t="s">
        <v>673</v>
      </c>
      <c r="B68" s="486" t="s">
        <v>675</v>
      </c>
      <c r="C68" s="486"/>
      <c r="D68" s="486"/>
      <c r="E68" s="11"/>
    </row>
    <row r="69" spans="1:6">
      <c r="A69" s="2" t="s">
        <v>673</v>
      </c>
      <c r="B69" s="486" t="s">
        <v>676</v>
      </c>
      <c r="C69" s="486"/>
      <c r="D69" s="486"/>
      <c r="E69" s="11" t="s">
        <v>521</v>
      </c>
    </row>
    <row r="70" spans="1:6">
      <c r="A70" s="2" t="s">
        <v>673</v>
      </c>
      <c r="B70" s="486" t="s">
        <v>677</v>
      </c>
      <c r="C70" s="486"/>
      <c r="D70" s="486"/>
      <c r="E70" s="11"/>
    </row>
    <row r="72" spans="1:6" ht="60" customHeight="1">
      <c r="A72" s="2" t="s">
        <v>673</v>
      </c>
      <c r="B72" s="414" t="s">
        <v>678</v>
      </c>
      <c r="C72" s="414"/>
      <c r="D72" s="414"/>
      <c r="E72" s="414"/>
      <c r="F72" s="296">
        <v>494</v>
      </c>
    </row>
    <row r="73" spans="1:6">
      <c r="B73" s="181"/>
      <c r="C73" s="119"/>
      <c r="D73" s="181"/>
      <c r="E73" s="181"/>
      <c r="F73" s="39"/>
    </row>
    <row r="74" spans="1:6" ht="30.75" customHeight="1">
      <c r="A74" s="2" t="s">
        <v>673</v>
      </c>
      <c r="B74" s="414" t="s">
        <v>679</v>
      </c>
      <c r="C74" s="414"/>
      <c r="D74" s="414"/>
      <c r="E74" s="414"/>
      <c r="F74" s="299">
        <v>10845</v>
      </c>
    </row>
    <row r="75" spans="1:6">
      <c r="F75" s="217"/>
    </row>
    <row r="76" spans="1:6" ht="33.75" customHeight="1">
      <c r="A76" s="2" t="s">
        <v>673</v>
      </c>
      <c r="B76" s="414" t="s">
        <v>680</v>
      </c>
      <c r="C76" s="414"/>
      <c r="D76" s="414"/>
      <c r="E76" s="414"/>
      <c r="F76" s="299">
        <v>5357542</v>
      </c>
    </row>
    <row r="77" spans="1:6" ht="26.25" customHeight="1">
      <c r="A77" s="2"/>
      <c r="B77" s="187"/>
      <c r="C77" s="187"/>
      <c r="D77" s="187"/>
      <c r="E77" s="187"/>
      <c r="F77" s="154"/>
    </row>
    <row r="78" spans="1:6" ht="12.75" customHeight="1">
      <c r="A78" s="2" t="s">
        <v>681</v>
      </c>
      <c r="B78" s="594" t="s">
        <v>682</v>
      </c>
      <c r="C78" s="594"/>
      <c r="D78" s="594"/>
      <c r="E78" s="594"/>
      <c r="F78" s="594"/>
    </row>
    <row r="79" spans="1:6">
      <c r="A79" s="2" t="s">
        <v>681</v>
      </c>
      <c r="B79" s="595" t="s">
        <v>683</v>
      </c>
      <c r="C79" s="422"/>
      <c r="D79" s="423"/>
      <c r="E79" s="7"/>
    </row>
    <row r="80" spans="1:6">
      <c r="A80" s="2" t="s">
        <v>681</v>
      </c>
      <c r="B80" s="595" t="s">
        <v>684</v>
      </c>
      <c r="C80" s="422"/>
      <c r="D80" s="423"/>
      <c r="E80" s="7"/>
    </row>
    <row r="81" spans="1:6">
      <c r="A81" s="2" t="s">
        <v>681</v>
      </c>
      <c r="B81" s="596" t="s">
        <v>685</v>
      </c>
      <c r="C81" s="476"/>
      <c r="D81" s="477"/>
      <c r="E81" s="7"/>
    </row>
    <row r="82" spans="1:6">
      <c r="A82" s="2" t="s">
        <v>681</v>
      </c>
      <c r="B82" s="596" t="s">
        <v>686</v>
      </c>
      <c r="C82" s="476"/>
      <c r="D82" s="477"/>
      <c r="E82" s="7"/>
    </row>
    <row r="83" spans="1:6">
      <c r="A83" s="2" t="s">
        <v>681</v>
      </c>
      <c r="B83" s="487" t="s">
        <v>687</v>
      </c>
      <c r="C83" s="488"/>
      <c r="D83" s="558"/>
      <c r="E83" s="41" t="s">
        <v>521</v>
      </c>
    </row>
    <row r="84" spans="1:6">
      <c r="A84" s="2"/>
      <c r="B84" s="560"/>
      <c r="C84" s="560"/>
      <c r="D84" s="560"/>
      <c r="E84" s="293"/>
    </row>
    <row r="86" spans="1:6" ht="15.75">
      <c r="B86" s="56" t="s">
        <v>688</v>
      </c>
    </row>
    <row r="87" spans="1:6" ht="12.75" customHeight="1">
      <c r="B87" s="56"/>
    </row>
    <row r="88" spans="1:6">
      <c r="A88" s="2" t="s">
        <v>689</v>
      </c>
      <c r="B88" s="485" t="s">
        <v>690</v>
      </c>
      <c r="C88" s="485"/>
      <c r="D88" s="485"/>
      <c r="E88" s="485"/>
      <c r="F88" s="485"/>
    </row>
    <row r="89" spans="1:6">
      <c r="A89" s="2" t="s">
        <v>689</v>
      </c>
      <c r="B89" s="595" t="s">
        <v>691</v>
      </c>
      <c r="C89" s="422"/>
      <c r="D89" s="423"/>
      <c r="E89" s="41" t="s">
        <v>521</v>
      </c>
    </row>
    <row r="90" spans="1:6">
      <c r="A90" s="2" t="s">
        <v>689</v>
      </c>
      <c r="B90" s="595" t="s">
        <v>692</v>
      </c>
      <c r="C90" s="422"/>
      <c r="D90" s="423"/>
      <c r="E90" s="7"/>
    </row>
    <row r="91" spans="1:6">
      <c r="A91" s="2" t="s">
        <v>689</v>
      </c>
      <c r="B91" s="595" t="s">
        <v>684</v>
      </c>
      <c r="C91" s="422"/>
      <c r="D91" s="423"/>
      <c r="E91" s="7"/>
    </row>
    <row r="92" spans="1:6">
      <c r="A92" s="2" t="s">
        <v>689</v>
      </c>
      <c r="B92" s="595" t="s">
        <v>693</v>
      </c>
      <c r="C92" s="422"/>
      <c r="D92" s="423"/>
      <c r="E92" s="7"/>
    </row>
    <row r="93" spans="1:6">
      <c r="A93" s="2" t="s">
        <v>689</v>
      </c>
      <c r="B93" s="596" t="s">
        <v>694</v>
      </c>
      <c r="C93" s="476"/>
      <c r="D93" s="477"/>
      <c r="E93" s="7"/>
    </row>
    <row r="94" spans="1:6">
      <c r="A94" s="2" t="s">
        <v>689</v>
      </c>
      <c r="B94" s="595" t="s">
        <v>695</v>
      </c>
      <c r="C94" s="422"/>
      <c r="D94" s="423"/>
      <c r="E94" s="7"/>
    </row>
    <row r="95" spans="1:6" ht="15" customHeight="1">
      <c r="A95" s="2" t="s">
        <v>689</v>
      </c>
      <c r="B95" s="559" t="s">
        <v>687</v>
      </c>
      <c r="C95" s="560"/>
      <c r="D95" s="561"/>
      <c r="E95" s="636" t="s">
        <v>521</v>
      </c>
    </row>
    <row r="96" spans="1:6">
      <c r="A96" s="2"/>
      <c r="B96" s="560"/>
      <c r="C96" s="560"/>
      <c r="D96" s="560"/>
      <c r="E96" s="293"/>
    </row>
    <row r="98" spans="1:6">
      <c r="A98" s="2" t="s">
        <v>696</v>
      </c>
      <c r="B98" s="521" t="s">
        <v>697</v>
      </c>
      <c r="C98" s="521"/>
      <c r="D98" s="521"/>
      <c r="E98" s="521"/>
      <c r="F98" s="521"/>
    </row>
    <row r="99" spans="1:6">
      <c r="A99" s="2" t="s">
        <v>696</v>
      </c>
      <c r="B99" s="486" t="s">
        <v>698</v>
      </c>
      <c r="C99" s="486"/>
      <c r="D99" s="486"/>
      <c r="E99" s="221">
        <v>40969</v>
      </c>
      <c r="F99" s="218"/>
    </row>
    <row r="100" spans="1:6">
      <c r="A100" s="2" t="s">
        <v>696</v>
      </c>
      <c r="B100" s="486" t="s">
        <v>699</v>
      </c>
      <c r="C100" s="486"/>
      <c r="D100" s="486"/>
      <c r="E100" s="143"/>
      <c r="F100" s="4"/>
    </row>
    <row r="101" spans="1:6" ht="30.75" customHeight="1">
      <c r="A101" s="2" t="s">
        <v>696</v>
      </c>
      <c r="B101" s="414" t="s">
        <v>700</v>
      </c>
      <c r="C101" s="414"/>
      <c r="D101" s="414"/>
      <c r="E101" s="11"/>
      <c r="F101" s="4"/>
    </row>
    <row r="103" spans="1:6">
      <c r="A103" s="2" t="s">
        <v>701</v>
      </c>
      <c r="B103" s="594" t="s">
        <v>702</v>
      </c>
      <c r="C103" s="594"/>
      <c r="D103" s="594"/>
      <c r="E103" s="594"/>
      <c r="F103" s="594"/>
    </row>
    <row r="104" spans="1:6">
      <c r="A104" s="2" t="s">
        <v>701</v>
      </c>
      <c r="B104" s="186" t="s">
        <v>641</v>
      </c>
      <c r="C104" s="486" t="s">
        <v>703</v>
      </c>
      <c r="D104" s="486"/>
      <c r="E104" s="219"/>
      <c r="F104" s="220"/>
    </row>
    <row r="105" spans="1:6">
      <c r="A105" s="2" t="s">
        <v>701</v>
      </c>
      <c r="B105" s="439"/>
      <c r="C105" s="439"/>
      <c r="D105" s="221" t="s">
        <v>0</v>
      </c>
      <c r="E105" s="41" t="s">
        <v>1</v>
      </c>
      <c r="F105" s="220"/>
    </row>
    <row r="106" spans="1:6">
      <c r="A106" s="2" t="s">
        <v>701</v>
      </c>
      <c r="B106" s="222" t="s">
        <v>643</v>
      </c>
      <c r="C106" s="117" t="s">
        <v>704</v>
      </c>
      <c r="D106" s="11" t="s">
        <v>521</v>
      </c>
      <c r="E106" s="11"/>
      <c r="F106" s="220"/>
    </row>
    <row r="107" spans="1:6">
      <c r="A107" s="2" t="s">
        <v>701</v>
      </c>
      <c r="B107" s="223"/>
      <c r="C107" s="117" t="s">
        <v>705</v>
      </c>
      <c r="D107" s="294">
        <v>40969</v>
      </c>
    </row>
    <row r="109" spans="1:6">
      <c r="A109" s="2" t="s">
        <v>706</v>
      </c>
      <c r="B109" s="521" t="s">
        <v>707</v>
      </c>
      <c r="C109" s="521"/>
    </row>
    <row r="110" spans="1:6">
      <c r="A110" s="2" t="s">
        <v>706</v>
      </c>
      <c r="B110" s="486" t="s">
        <v>708</v>
      </c>
      <c r="C110" s="486"/>
      <c r="D110" s="143"/>
    </row>
    <row r="111" spans="1:6">
      <c r="A111" s="2" t="s">
        <v>706</v>
      </c>
      <c r="B111" s="486" t="s">
        <v>842</v>
      </c>
      <c r="C111" s="486"/>
      <c r="D111" s="295" t="s">
        <v>521</v>
      </c>
    </row>
    <row r="113" spans="1:5" ht="15.75">
      <c r="B113" s="276" t="s">
        <v>709</v>
      </c>
    </row>
    <row r="114" spans="1:5" ht="12.75" customHeight="1">
      <c r="A114" s="27"/>
      <c r="B114" s="275" t="s">
        <v>710</v>
      </c>
      <c r="C114" s="274"/>
      <c r="D114" s="30"/>
      <c r="E114" s="30"/>
    </row>
    <row r="115" spans="1:5">
      <c r="A115" s="2" t="s">
        <v>711</v>
      </c>
      <c r="B115" s="597" t="s">
        <v>712</v>
      </c>
      <c r="C115" s="597"/>
    </row>
    <row r="116" spans="1:5">
      <c r="A116" s="2" t="s">
        <v>711</v>
      </c>
      <c r="B116" s="473" t="s">
        <v>713</v>
      </c>
      <c r="C116" s="473"/>
      <c r="D116" s="473"/>
    </row>
    <row r="117" spans="1:5">
      <c r="A117" s="2" t="s">
        <v>711</v>
      </c>
      <c r="B117" s="486" t="s">
        <v>714</v>
      </c>
      <c r="C117" s="486"/>
      <c r="D117" s="440"/>
      <c r="E117" s="11" t="s">
        <v>521</v>
      </c>
    </row>
    <row r="118" spans="1:5">
      <c r="A118" s="2" t="s">
        <v>711</v>
      </c>
      <c r="B118" s="486" t="s">
        <v>715</v>
      </c>
      <c r="C118" s="486"/>
      <c r="D118" s="486"/>
      <c r="E118" s="11" t="s">
        <v>521</v>
      </c>
    </row>
    <row r="119" spans="1:5">
      <c r="A119" s="2" t="s">
        <v>711</v>
      </c>
      <c r="B119" s="486" t="s">
        <v>716</v>
      </c>
      <c r="C119" s="486"/>
      <c r="D119" s="486"/>
      <c r="E119" s="11" t="s">
        <v>521</v>
      </c>
    </row>
    <row r="121" spans="1:5">
      <c r="A121" s="2" t="s">
        <v>711</v>
      </c>
      <c r="B121" s="486" t="s">
        <v>717</v>
      </c>
      <c r="C121" s="486"/>
      <c r="D121" s="486"/>
      <c r="E121" s="11" t="s">
        <v>521</v>
      </c>
    </row>
    <row r="122" spans="1:5">
      <c r="A122" s="2" t="s">
        <v>711</v>
      </c>
      <c r="B122" s="486" t="s">
        <v>718</v>
      </c>
      <c r="C122" s="486"/>
      <c r="D122" s="486"/>
      <c r="E122" s="11" t="s">
        <v>521</v>
      </c>
    </row>
    <row r="123" spans="1:5">
      <c r="A123" s="2" t="s">
        <v>711</v>
      </c>
      <c r="B123" s="486" t="s">
        <v>719</v>
      </c>
      <c r="C123" s="486"/>
      <c r="D123" s="486"/>
      <c r="E123" s="11"/>
    </row>
    <row r="124" spans="1:5">
      <c r="A124" s="2" t="s">
        <v>711</v>
      </c>
      <c r="B124" s="486" t="s">
        <v>720</v>
      </c>
      <c r="C124" s="486"/>
      <c r="D124" s="486"/>
      <c r="E124" s="11" t="s">
        <v>521</v>
      </c>
    </row>
    <row r="125" spans="1:5">
      <c r="A125" s="2" t="s">
        <v>711</v>
      </c>
      <c r="B125" s="559" t="s">
        <v>721</v>
      </c>
      <c r="C125" s="560"/>
      <c r="D125" s="561"/>
      <c r="E125" s="5" t="s">
        <v>521</v>
      </c>
    </row>
    <row r="126" spans="1:5">
      <c r="A126" s="2"/>
      <c r="B126" s="560"/>
      <c r="C126" s="560"/>
      <c r="D126" s="560"/>
      <c r="E126" s="293"/>
    </row>
    <row r="128" spans="1:5">
      <c r="A128" s="2" t="s">
        <v>722</v>
      </c>
      <c r="B128" s="598" t="s">
        <v>723</v>
      </c>
      <c r="C128" s="598"/>
    </row>
    <row r="129" spans="1:6">
      <c r="A129" s="2" t="s">
        <v>722</v>
      </c>
      <c r="B129" s="599" t="s">
        <v>724</v>
      </c>
      <c r="C129" s="484"/>
    </row>
    <row r="130" spans="1:6">
      <c r="A130" s="2" t="s">
        <v>722</v>
      </c>
      <c r="B130" s="486" t="s">
        <v>725</v>
      </c>
      <c r="C130" s="486"/>
      <c r="D130" s="486"/>
      <c r="E130" s="11" t="s">
        <v>521</v>
      </c>
    </row>
    <row r="131" spans="1:6">
      <c r="A131" s="2" t="s">
        <v>722</v>
      </c>
      <c r="B131" s="486" t="s">
        <v>726</v>
      </c>
      <c r="C131" s="486"/>
      <c r="D131" s="486"/>
      <c r="E131" s="11" t="s">
        <v>521</v>
      </c>
    </row>
    <row r="132" spans="1:6">
      <c r="A132" s="2" t="s">
        <v>722</v>
      </c>
      <c r="B132" s="486" t="s">
        <v>727</v>
      </c>
      <c r="C132" s="486"/>
      <c r="D132" s="486"/>
      <c r="E132" s="11" t="s">
        <v>521</v>
      </c>
    </row>
    <row r="133" spans="1:6">
      <c r="A133" s="2" t="s">
        <v>722</v>
      </c>
      <c r="B133" s="486" t="s">
        <v>728</v>
      </c>
      <c r="C133" s="486"/>
      <c r="D133" s="486"/>
      <c r="E133" s="11" t="s">
        <v>521</v>
      </c>
    </row>
    <row r="134" spans="1:6">
      <c r="A134" s="2" t="s">
        <v>722</v>
      </c>
      <c r="B134" s="486" t="s">
        <v>729</v>
      </c>
      <c r="C134" s="486"/>
      <c r="D134" s="486"/>
      <c r="E134" s="11" t="s">
        <v>521</v>
      </c>
    </row>
    <row r="135" spans="1:6">
      <c r="A135" s="2" t="s">
        <v>722</v>
      </c>
      <c r="B135" s="486" t="s">
        <v>730</v>
      </c>
      <c r="C135" s="486"/>
      <c r="D135" s="486"/>
      <c r="E135" s="11"/>
    </row>
    <row r="136" spans="1:6">
      <c r="A136" s="2" t="s">
        <v>722</v>
      </c>
      <c r="B136" s="486" t="s">
        <v>731</v>
      </c>
      <c r="C136" s="486"/>
      <c r="D136" s="486"/>
      <c r="E136" s="11" t="s">
        <v>521</v>
      </c>
    </row>
    <row r="137" spans="1:6">
      <c r="A137" s="2" t="s">
        <v>722</v>
      </c>
      <c r="B137" s="487" t="s">
        <v>533</v>
      </c>
      <c r="C137" s="488"/>
      <c r="D137" s="558"/>
      <c r="E137" s="7"/>
    </row>
    <row r="138" spans="1:6">
      <c r="A138" s="2"/>
      <c r="B138" s="560"/>
      <c r="C138" s="560"/>
      <c r="D138" s="560"/>
      <c r="E138" s="293"/>
    </row>
    <row r="140" spans="1:6">
      <c r="A140" s="2" t="s">
        <v>732</v>
      </c>
      <c r="B140" s="599" t="s">
        <v>733</v>
      </c>
      <c r="C140" s="484"/>
      <c r="D140" s="484"/>
      <c r="E140" s="484"/>
      <c r="F140" s="484"/>
    </row>
    <row r="141" spans="1:6">
      <c r="A141" s="2" t="s">
        <v>732</v>
      </c>
      <c r="B141" s="600"/>
      <c r="C141" s="600"/>
      <c r="D141" s="267" t="s">
        <v>734</v>
      </c>
      <c r="E141" s="267" t="s">
        <v>735</v>
      </c>
    </row>
    <row r="142" spans="1:6">
      <c r="A142" s="2" t="s">
        <v>732</v>
      </c>
      <c r="B142" s="601" t="s">
        <v>736</v>
      </c>
      <c r="C142" s="601"/>
      <c r="D142" s="5" t="s">
        <v>521</v>
      </c>
      <c r="E142" s="5" t="s">
        <v>521</v>
      </c>
    </row>
    <row r="143" spans="1:6">
      <c r="A143" s="2" t="s">
        <v>732</v>
      </c>
      <c r="B143" s="601" t="s">
        <v>737</v>
      </c>
      <c r="C143" s="601"/>
      <c r="D143" s="5" t="s">
        <v>521</v>
      </c>
      <c r="E143" s="5" t="s">
        <v>521</v>
      </c>
    </row>
    <row r="144" spans="1:6">
      <c r="A144" s="2" t="s">
        <v>732</v>
      </c>
      <c r="B144" s="601" t="s">
        <v>738</v>
      </c>
      <c r="C144" s="601"/>
      <c r="D144" s="5" t="s">
        <v>521</v>
      </c>
      <c r="E144" s="5" t="s">
        <v>521</v>
      </c>
    </row>
    <row r="145" spans="1:5">
      <c r="A145" s="2" t="s">
        <v>732</v>
      </c>
      <c r="B145" s="601" t="s">
        <v>739</v>
      </c>
      <c r="C145" s="601"/>
      <c r="D145" s="5" t="s">
        <v>521</v>
      </c>
      <c r="E145" s="5" t="s">
        <v>521</v>
      </c>
    </row>
    <row r="146" spans="1:5">
      <c r="A146" s="2" t="s">
        <v>732</v>
      </c>
      <c r="B146" s="601" t="s">
        <v>740</v>
      </c>
      <c r="C146" s="601"/>
      <c r="D146" s="5"/>
      <c r="E146" s="5"/>
    </row>
    <row r="147" spans="1:5">
      <c r="A147" s="2" t="s">
        <v>732</v>
      </c>
      <c r="B147" s="601" t="s">
        <v>741</v>
      </c>
      <c r="C147" s="601"/>
      <c r="D147" s="5" t="s">
        <v>521</v>
      </c>
      <c r="E147" s="225"/>
    </row>
    <row r="148" spans="1:5">
      <c r="A148" s="2" t="s">
        <v>732</v>
      </c>
      <c r="B148" s="601" t="s">
        <v>742</v>
      </c>
      <c r="C148" s="601"/>
      <c r="D148" s="5" t="s">
        <v>521</v>
      </c>
      <c r="E148" s="5" t="s">
        <v>521</v>
      </c>
    </row>
    <row r="149" spans="1:5">
      <c r="A149" s="2" t="s">
        <v>732</v>
      </c>
      <c r="B149" s="601" t="s">
        <v>743</v>
      </c>
      <c r="C149" s="601"/>
      <c r="D149" s="5" t="s">
        <v>521</v>
      </c>
      <c r="E149" s="5" t="s">
        <v>521</v>
      </c>
    </row>
    <row r="150" spans="1:5">
      <c r="A150" s="2" t="s">
        <v>732</v>
      </c>
      <c r="B150" s="601" t="s">
        <v>744</v>
      </c>
      <c r="C150" s="601"/>
      <c r="D150" s="5" t="s">
        <v>521</v>
      </c>
      <c r="E150" s="5" t="s">
        <v>521</v>
      </c>
    </row>
    <row r="151" spans="1:5">
      <c r="A151" s="2" t="s">
        <v>732</v>
      </c>
      <c r="B151" s="601" t="s">
        <v>745</v>
      </c>
      <c r="C151" s="601"/>
      <c r="D151" s="5"/>
      <c r="E151" s="5"/>
    </row>
    <row r="152" spans="1:5">
      <c r="A152" s="2" t="s">
        <v>732</v>
      </c>
      <c r="B152" s="601" t="s">
        <v>746</v>
      </c>
      <c r="C152" s="601"/>
      <c r="D152" s="5"/>
      <c r="E152" s="5"/>
    </row>
    <row r="154" spans="1:5" ht="66" customHeight="1">
      <c r="A154" s="8" t="s">
        <v>747</v>
      </c>
      <c r="B154" s="603" t="s">
        <v>748</v>
      </c>
      <c r="C154" s="604"/>
      <c r="D154" s="604"/>
      <c r="E154" s="604"/>
    </row>
    <row r="155" spans="1:5">
      <c r="B155" s="602"/>
      <c r="C155" s="602"/>
      <c r="D155" s="602"/>
      <c r="E155" s="602"/>
    </row>
    <row r="156" spans="1:5">
      <c r="B156" s="602"/>
      <c r="C156" s="602"/>
      <c r="D156" s="602"/>
      <c r="E156" s="602"/>
    </row>
    <row r="157" spans="1:5">
      <c r="B157" s="602"/>
      <c r="C157" s="602"/>
      <c r="D157" s="602"/>
      <c r="E157" s="602"/>
    </row>
    <row r="158" spans="1:5">
      <c r="B158" s="602"/>
      <c r="C158" s="602"/>
      <c r="D158" s="602"/>
      <c r="E158" s="602"/>
    </row>
  </sheetData>
  <mergeCells count="103">
    <mergeCell ref="B142:C142"/>
    <mergeCell ref="B143:C143"/>
    <mergeCell ref="B144:C144"/>
    <mergeCell ref="B145:C145"/>
    <mergeCell ref="B146:C146"/>
    <mergeCell ref="B147:C147"/>
    <mergeCell ref="B155:E158"/>
    <mergeCell ref="B148:C148"/>
    <mergeCell ref="B149:C149"/>
    <mergeCell ref="B150:C150"/>
    <mergeCell ref="B151:C151"/>
    <mergeCell ref="B152:C152"/>
    <mergeCell ref="B154:E154"/>
    <mergeCell ref="B132:D132"/>
    <mergeCell ref="B133:D133"/>
    <mergeCell ref="B134:D134"/>
    <mergeCell ref="B135:D135"/>
    <mergeCell ref="B136:D136"/>
    <mergeCell ref="B137:D137"/>
    <mergeCell ref="B138:D138"/>
    <mergeCell ref="B140:F140"/>
    <mergeCell ref="B141:C141"/>
    <mergeCell ref="B122:D122"/>
    <mergeCell ref="B123:D123"/>
    <mergeCell ref="B124:D124"/>
    <mergeCell ref="B125:D125"/>
    <mergeCell ref="B126:D126"/>
    <mergeCell ref="B128:C128"/>
    <mergeCell ref="B129:C129"/>
    <mergeCell ref="B130:D130"/>
    <mergeCell ref="B131:D131"/>
    <mergeCell ref="B109:C109"/>
    <mergeCell ref="B110:C110"/>
    <mergeCell ref="B111:C111"/>
    <mergeCell ref="B115:C115"/>
    <mergeCell ref="B116:D116"/>
    <mergeCell ref="B117:D117"/>
    <mergeCell ref="B118:D118"/>
    <mergeCell ref="B119:D119"/>
    <mergeCell ref="B121:D121"/>
    <mergeCell ref="B95:D95"/>
    <mergeCell ref="B96:D96"/>
    <mergeCell ref="B98:F98"/>
    <mergeCell ref="B99:D99"/>
    <mergeCell ref="B100:D100"/>
    <mergeCell ref="B101:D101"/>
    <mergeCell ref="B103:F103"/>
    <mergeCell ref="C104:D104"/>
    <mergeCell ref="B105:C105"/>
    <mergeCell ref="B83:D83"/>
    <mergeCell ref="B84:D84"/>
    <mergeCell ref="B88:F88"/>
    <mergeCell ref="B89:D89"/>
    <mergeCell ref="B90:D90"/>
    <mergeCell ref="B91:D91"/>
    <mergeCell ref="B92:D92"/>
    <mergeCell ref="B93:D93"/>
    <mergeCell ref="B94:D94"/>
    <mergeCell ref="B70:D70"/>
    <mergeCell ref="B72:E72"/>
    <mergeCell ref="B74:E74"/>
    <mergeCell ref="B76:E76"/>
    <mergeCell ref="B78:F78"/>
    <mergeCell ref="B79:D79"/>
    <mergeCell ref="B80:D80"/>
    <mergeCell ref="B81:D81"/>
    <mergeCell ref="B82:D82"/>
    <mergeCell ref="C56:F56"/>
    <mergeCell ref="B60:E60"/>
    <mergeCell ref="B61:E61"/>
    <mergeCell ref="B62:E62"/>
    <mergeCell ref="B63:E63"/>
    <mergeCell ref="B65:F65"/>
    <mergeCell ref="B67:F67"/>
    <mergeCell ref="B68:D68"/>
    <mergeCell ref="B69:D69"/>
    <mergeCell ref="B23:D23"/>
    <mergeCell ref="B24:D24"/>
    <mergeCell ref="B25:D25"/>
    <mergeCell ref="B26:F26"/>
    <mergeCell ref="B27:D27"/>
    <mergeCell ref="B28:D28"/>
    <mergeCell ref="B29:D29"/>
    <mergeCell ref="B31:F31"/>
    <mergeCell ref="B47:F47"/>
    <mergeCell ref="B14:D14"/>
    <mergeCell ref="B15:F15"/>
    <mergeCell ref="B16:D16"/>
    <mergeCell ref="B17:D17"/>
    <mergeCell ref="B18:D18"/>
    <mergeCell ref="B19:D19"/>
    <mergeCell ref="B20:D20"/>
    <mergeCell ref="B21:F21"/>
    <mergeCell ref="B22:D22"/>
    <mergeCell ref="A1:F1"/>
    <mergeCell ref="B3:D3"/>
    <mergeCell ref="B4:F4"/>
    <mergeCell ref="B6:D6"/>
    <mergeCell ref="B7:D7"/>
    <mergeCell ref="B9:F9"/>
    <mergeCell ref="B10:C10"/>
    <mergeCell ref="B11:C11"/>
    <mergeCell ref="B12:C12"/>
  </mergeCells>
  <pageMargins left="0.25" right="0.1" top="0.5" bottom="0.75" header="0.3" footer="0.3"/>
  <pageSetup scale="85" orientation="portrait" horizontalDpi="300" verticalDpi="300" r:id="rId1"/>
</worksheet>
</file>

<file path=xl/worksheets/sheet8.xml><?xml version="1.0" encoding="utf-8"?>
<worksheet xmlns="http://schemas.openxmlformats.org/spreadsheetml/2006/main" xmlns:r="http://schemas.openxmlformats.org/officeDocument/2006/relationships">
  <dimension ref="A1:Q49"/>
  <sheetViews>
    <sheetView zoomScaleNormal="100" workbookViewId="0">
      <selection activeCell="M40" sqref="M40"/>
    </sheetView>
  </sheetViews>
  <sheetFormatPr defaultRowHeight="15"/>
  <cols>
    <col min="1" max="1" width="2.5703125" bestFit="1" customWidth="1"/>
    <col min="2" max="2" width="2.85546875" bestFit="1" customWidth="1"/>
    <col min="3" max="3" width="10.7109375" customWidth="1"/>
    <col min="4" max="4" width="4" bestFit="1" customWidth="1"/>
    <col min="5" max="8" width="5.5703125" bestFit="1" customWidth="1"/>
    <col min="9" max="9" width="9.140625" bestFit="1" customWidth="1"/>
    <col min="10" max="10" width="8.7109375" bestFit="1" customWidth="1"/>
    <col min="11" max="11" width="8.85546875" bestFit="1" customWidth="1"/>
  </cols>
  <sheetData>
    <row r="1" spans="1:17" ht="18">
      <c r="A1" s="378" t="s">
        <v>749</v>
      </c>
      <c r="B1" s="378"/>
      <c r="C1" s="378"/>
      <c r="D1" s="378"/>
      <c r="E1" s="378"/>
      <c r="F1" s="378"/>
      <c r="G1" s="378"/>
      <c r="H1" s="378"/>
      <c r="I1" s="378"/>
      <c r="J1" s="378"/>
      <c r="K1" s="378"/>
    </row>
    <row r="3" spans="1:17" ht="50.25" customHeight="1">
      <c r="A3" s="159" t="s">
        <v>750</v>
      </c>
      <c r="B3" s="605" t="s">
        <v>751</v>
      </c>
      <c r="C3" s="606"/>
      <c r="D3" s="606"/>
      <c r="E3" s="606"/>
      <c r="F3" s="606"/>
      <c r="G3" s="606"/>
      <c r="H3" s="606"/>
      <c r="I3" s="606"/>
      <c r="J3" s="606"/>
      <c r="K3" s="606"/>
    </row>
    <row r="4" spans="1:17" ht="79.5" customHeight="1">
      <c r="B4" s="607" t="s">
        <v>752</v>
      </c>
      <c r="C4" s="608"/>
      <c r="D4" s="608"/>
      <c r="E4" s="608"/>
      <c r="F4" s="608"/>
      <c r="G4" s="608"/>
      <c r="H4" s="608"/>
      <c r="I4" s="608"/>
      <c r="J4" s="608"/>
      <c r="K4" s="609"/>
    </row>
    <row r="5" spans="1:17" s="227" customFormat="1">
      <c r="B5" s="228"/>
      <c r="C5" s="229"/>
      <c r="D5" s="230"/>
      <c r="E5" s="230"/>
      <c r="F5" s="230"/>
      <c r="G5" s="230"/>
      <c r="H5" s="230"/>
      <c r="I5" s="231"/>
      <c r="J5" s="306" t="s">
        <v>753</v>
      </c>
      <c r="K5" s="306" t="s">
        <v>754</v>
      </c>
    </row>
    <row r="6" spans="1:17" s="232" customFormat="1" ht="55.5" customHeight="1">
      <c r="B6" s="226"/>
      <c r="C6" s="610" t="s">
        <v>755</v>
      </c>
      <c r="D6" s="610"/>
      <c r="E6" s="610"/>
      <c r="F6" s="610"/>
      <c r="G6" s="610"/>
      <c r="H6" s="610"/>
      <c r="I6" s="610"/>
      <c r="J6" s="308" t="s">
        <v>756</v>
      </c>
      <c r="K6" s="233" t="s">
        <v>757</v>
      </c>
    </row>
    <row r="7" spans="1:17" s="232" customFormat="1" ht="54" customHeight="1">
      <c r="B7" s="226"/>
      <c r="C7" s="610" t="s">
        <v>758</v>
      </c>
      <c r="D7" s="610"/>
      <c r="E7" s="610"/>
      <c r="F7" s="610"/>
      <c r="G7" s="610"/>
      <c r="H7" s="610"/>
      <c r="I7" s="610"/>
      <c r="J7" s="308" t="s">
        <v>756</v>
      </c>
      <c r="K7" s="307" t="s">
        <v>759</v>
      </c>
    </row>
    <row r="8" spans="1:17" s="232" customFormat="1" ht="24.75" customHeight="1">
      <c r="B8" s="226"/>
      <c r="C8" s="610" t="s">
        <v>760</v>
      </c>
      <c r="D8" s="610"/>
      <c r="E8" s="610"/>
      <c r="F8" s="610"/>
      <c r="G8" s="610"/>
      <c r="H8" s="610"/>
      <c r="I8" s="610"/>
      <c r="J8" s="308" t="s">
        <v>756</v>
      </c>
      <c r="K8" s="308" t="s">
        <v>761</v>
      </c>
    </row>
    <row r="9" spans="1:17" s="232" customFormat="1" ht="25.5" customHeight="1">
      <c r="B9" s="226"/>
      <c r="C9" s="610" t="s">
        <v>762</v>
      </c>
      <c r="D9" s="610"/>
      <c r="E9" s="610"/>
      <c r="F9" s="610"/>
      <c r="G9" s="610"/>
      <c r="H9" s="610"/>
      <c r="I9" s="610"/>
      <c r="J9" s="308" t="s">
        <v>756</v>
      </c>
      <c r="K9" s="308" t="s">
        <v>756</v>
      </c>
    </row>
    <row r="10" spans="1:17" s="232" customFormat="1">
      <c r="B10" s="226"/>
      <c r="C10" s="610" t="s">
        <v>763</v>
      </c>
      <c r="D10" s="610"/>
      <c r="E10" s="610"/>
      <c r="F10" s="610"/>
      <c r="G10" s="610"/>
      <c r="H10" s="610"/>
      <c r="I10" s="610"/>
      <c r="J10" s="308" t="s">
        <v>761</v>
      </c>
      <c r="K10" s="308" t="s">
        <v>756</v>
      </c>
    </row>
    <row r="11" spans="1:17" s="232" customFormat="1">
      <c r="B11" s="226"/>
      <c r="C11" s="610" t="s">
        <v>764</v>
      </c>
      <c r="D11" s="610"/>
      <c r="E11" s="610"/>
      <c r="F11" s="610"/>
      <c r="G11" s="610"/>
      <c r="H11" s="610"/>
      <c r="I11" s="610"/>
      <c r="J11" s="308" t="s">
        <v>756</v>
      </c>
      <c r="K11" s="308" t="s">
        <v>756</v>
      </c>
    </row>
    <row r="12" spans="1:17" s="232" customFormat="1">
      <c r="B12" s="226"/>
      <c r="C12" s="610" t="s">
        <v>765</v>
      </c>
      <c r="D12" s="610"/>
      <c r="E12" s="610"/>
      <c r="F12" s="610"/>
      <c r="G12" s="610"/>
      <c r="H12" s="610"/>
      <c r="I12" s="610"/>
      <c r="J12" s="308" t="s">
        <v>756</v>
      </c>
      <c r="K12" s="308" t="s">
        <v>761</v>
      </c>
    </row>
    <row r="13" spans="1:17" ht="12.75" customHeight="1">
      <c r="B13" s="234"/>
      <c r="C13" s="234"/>
      <c r="D13" s="234"/>
      <c r="E13" s="234"/>
      <c r="F13" s="234"/>
      <c r="G13" s="234"/>
      <c r="H13" s="234"/>
      <c r="I13" s="234"/>
      <c r="J13" s="234"/>
      <c r="K13" s="234"/>
      <c r="Q13" s="235"/>
    </row>
    <row r="14" spans="1:17" s="146" customFormat="1" ht="33" customHeight="1">
      <c r="B14" s="611" t="s">
        <v>847</v>
      </c>
      <c r="C14" s="612"/>
      <c r="D14" s="612"/>
      <c r="E14" s="612"/>
      <c r="F14" s="612"/>
      <c r="G14" s="612"/>
      <c r="H14" s="612"/>
      <c r="I14" s="612"/>
      <c r="J14" s="612"/>
      <c r="K14" s="612"/>
    </row>
    <row r="15" spans="1:17" s="146" customFormat="1" ht="75" customHeight="1">
      <c r="B15" s="611" t="s">
        <v>846</v>
      </c>
      <c r="C15" s="612"/>
      <c r="D15" s="612"/>
      <c r="E15" s="612"/>
      <c r="F15" s="612"/>
      <c r="G15" s="612"/>
      <c r="H15" s="612"/>
      <c r="I15" s="612"/>
      <c r="J15" s="612"/>
      <c r="K15" s="612"/>
    </row>
    <row r="16" spans="1:17" ht="44.25" customHeight="1">
      <c r="B16" s="611" t="s">
        <v>766</v>
      </c>
      <c r="C16" s="611"/>
      <c r="D16" s="611"/>
      <c r="E16" s="611"/>
      <c r="F16" s="611"/>
      <c r="G16" s="611"/>
      <c r="H16" s="611"/>
      <c r="I16" s="611"/>
      <c r="J16" s="611"/>
      <c r="K16" s="611"/>
    </row>
    <row r="17" spans="1:11" ht="94.5" customHeight="1">
      <c r="B17" s="611" t="s">
        <v>767</v>
      </c>
      <c r="C17" s="612"/>
      <c r="D17" s="612"/>
      <c r="E17" s="612"/>
      <c r="F17" s="612"/>
      <c r="G17" s="612"/>
      <c r="H17" s="612"/>
      <c r="I17" s="612"/>
      <c r="J17" s="612"/>
      <c r="K17" s="612"/>
    </row>
    <row r="18" spans="1:11" ht="32.25" customHeight="1">
      <c r="B18" s="613" t="s">
        <v>845</v>
      </c>
      <c r="C18" s="556"/>
      <c r="D18" s="556"/>
      <c r="E18" s="614"/>
      <c r="F18" s="615"/>
      <c r="G18" s="556"/>
      <c r="H18" s="556"/>
      <c r="I18" s="556"/>
      <c r="J18" s="556"/>
      <c r="K18" s="556"/>
    </row>
    <row r="19" spans="1:11">
      <c r="A19" s="12" t="s">
        <v>750</v>
      </c>
      <c r="B19" s="576"/>
      <c r="C19" s="577"/>
      <c r="D19" s="577"/>
      <c r="E19" s="577"/>
      <c r="F19" s="577"/>
      <c r="G19" s="577"/>
      <c r="H19" s="578"/>
      <c r="I19" s="266" t="s">
        <v>768</v>
      </c>
      <c r="J19" s="266" t="s">
        <v>769</v>
      </c>
      <c r="K19" s="266" t="s">
        <v>369</v>
      </c>
    </row>
    <row r="20" spans="1:11" ht="25.5" customHeight="1">
      <c r="A20" s="12" t="s">
        <v>750</v>
      </c>
      <c r="B20" s="236" t="s">
        <v>770</v>
      </c>
      <c r="C20" s="616" t="s">
        <v>771</v>
      </c>
      <c r="D20" s="616"/>
      <c r="E20" s="616"/>
      <c r="F20" s="616"/>
      <c r="G20" s="616"/>
      <c r="H20" s="617"/>
      <c r="I20" s="41">
        <v>851</v>
      </c>
      <c r="J20" s="41">
        <v>468</v>
      </c>
      <c r="K20" s="41">
        <f>SUM(I20:J20)</f>
        <v>1319</v>
      </c>
    </row>
    <row r="21" spans="1:11" ht="33" customHeight="1">
      <c r="A21" s="12" t="s">
        <v>750</v>
      </c>
      <c r="B21" s="236" t="s">
        <v>772</v>
      </c>
      <c r="C21" s="488" t="s">
        <v>773</v>
      </c>
      <c r="D21" s="488"/>
      <c r="E21" s="488"/>
      <c r="F21" s="488"/>
      <c r="G21" s="488"/>
      <c r="H21" s="558"/>
      <c r="I21" s="41">
        <v>136</v>
      </c>
      <c r="J21" s="41">
        <v>46</v>
      </c>
      <c r="K21" s="41">
        <f t="shared" ref="K21:K29" si="0">SUM(I21:J21)</f>
        <v>182</v>
      </c>
    </row>
    <row r="22" spans="1:11" ht="22.5" customHeight="1">
      <c r="A22" s="12" t="s">
        <v>750</v>
      </c>
      <c r="B22" s="236" t="s">
        <v>774</v>
      </c>
      <c r="C22" s="616" t="s">
        <v>775</v>
      </c>
      <c r="D22" s="616"/>
      <c r="E22" s="616"/>
      <c r="F22" s="616"/>
      <c r="G22" s="616"/>
      <c r="H22" s="617"/>
      <c r="I22" s="41">
        <v>360</v>
      </c>
      <c r="J22" s="41">
        <v>265</v>
      </c>
      <c r="K22" s="41">
        <f t="shared" si="0"/>
        <v>625</v>
      </c>
    </row>
    <row r="23" spans="1:11" ht="22.5" customHeight="1">
      <c r="A23" s="12" t="s">
        <v>750</v>
      </c>
      <c r="B23" s="236" t="s">
        <v>776</v>
      </c>
      <c r="C23" s="616" t="s">
        <v>777</v>
      </c>
      <c r="D23" s="616"/>
      <c r="E23" s="616"/>
      <c r="F23" s="616"/>
      <c r="G23" s="616"/>
      <c r="H23" s="617"/>
      <c r="I23" s="41">
        <v>491</v>
      </c>
      <c r="J23" s="41">
        <v>203</v>
      </c>
      <c r="K23" s="41">
        <f t="shared" si="0"/>
        <v>694</v>
      </c>
    </row>
    <row r="24" spans="1:11" ht="33.75" customHeight="1">
      <c r="A24" s="12" t="s">
        <v>750</v>
      </c>
      <c r="B24" s="237" t="s">
        <v>778</v>
      </c>
      <c r="C24" s="488" t="s">
        <v>779</v>
      </c>
      <c r="D24" s="488"/>
      <c r="E24" s="488"/>
      <c r="F24" s="488"/>
      <c r="G24" s="488"/>
      <c r="H24" s="558"/>
      <c r="I24" s="41">
        <v>46</v>
      </c>
      <c r="J24" s="41">
        <v>8</v>
      </c>
      <c r="K24" s="41">
        <f t="shared" si="0"/>
        <v>54</v>
      </c>
    </row>
    <row r="25" spans="1:11" ht="32.25" customHeight="1">
      <c r="A25" s="12" t="s">
        <v>750</v>
      </c>
      <c r="B25" s="237" t="s">
        <v>780</v>
      </c>
      <c r="C25" s="570" t="s">
        <v>781</v>
      </c>
      <c r="D25" s="570"/>
      <c r="E25" s="570"/>
      <c r="F25" s="570"/>
      <c r="G25" s="570"/>
      <c r="H25" s="565"/>
      <c r="I25" s="41">
        <v>672</v>
      </c>
      <c r="J25" s="41">
        <v>62</v>
      </c>
      <c r="K25" s="41">
        <f t="shared" si="0"/>
        <v>734</v>
      </c>
    </row>
    <row r="26" spans="1:11" ht="32.25" customHeight="1">
      <c r="A26" s="12" t="s">
        <v>750</v>
      </c>
      <c r="B26" s="237" t="s">
        <v>782</v>
      </c>
      <c r="C26" s="488" t="s">
        <v>783</v>
      </c>
      <c r="D26" s="488"/>
      <c r="E26" s="488"/>
      <c r="F26" s="488"/>
      <c r="G26" s="488"/>
      <c r="H26" s="558"/>
      <c r="I26" s="41">
        <v>156</v>
      </c>
      <c r="J26" s="41">
        <v>137</v>
      </c>
      <c r="K26" s="41">
        <f t="shared" si="0"/>
        <v>293</v>
      </c>
    </row>
    <row r="27" spans="1:11" ht="32.25" customHeight="1">
      <c r="A27" s="12" t="s">
        <v>750</v>
      </c>
      <c r="B27" s="237" t="s">
        <v>784</v>
      </c>
      <c r="C27" s="488" t="s">
        <v>785</v>
      </c>
      <c r="D27" s="488"/>
      <c r="E27" s="488"/>
      <c r="F27" s="488"/>
      <c r="G27" s="488"/>
      <c r="H27" s="558"/>
      <c r="I27" s="41">
        <v>21</v>
      </c>
      <c r="J27" s="41">
        <v>88</v>
      </c>
      <c r="K27" s="41">
        <f t="shared" si="0"/>
        <v>109</v>
      </c>
    </row>
    <row r="28" spans="1:11" ht="47.25" customHeight="1">
      <c r="A28" s="12" t="s">
        <v>750</v>
      </c>
      <c r="B28" s="237" t="s">
        <v>786</v>
      </c>
      <c r="C28" s="488" t="s">
        <v>787</v>
      </c>
      <c r="D28" s="488"/>
      <c r="E28" s="488"/>
      <c r="F28" s="488"/>
      <c r="G28" s="488"/>
      <c r="H28" s="558"/>
      <c r="I28" s="41">
        <v>2</v>
      </c>
      <c r="J28" s="41">
        <v>181</v>
      </c>
      <c r="K28" s="41">
        <f t="shared" si="0"/>
        <v>183</v>
      </c>
    </row>
    <row r="29" spans="1:11" ht="62.25" customHeight="1">
      <c r="A29" s="12" t="s">
        <v>750</v>
      </c>
      <c r="B29" s="237" t="s">
        <v>788</v>
      </c>
      <c r="C29" s="565" t="s">
        <v>789</v>
      </c>
      <c r="D29" s="490"/>
      <c r="E29" s="490"/>
      <c r="F29" s="490"/>
      <c r="G29" s="490"/>
      <c r="H29" s="490"/>
      <c r="I29" s="23"/>
      <c r="J29" s="23"/>
      <c r="K29" s="41">
        <f t="shared" si="0"/>
        <v>0</v>
      </c>
    </row>
    <row r="31" spans="1:11">
      <c r="A31" s="12" t="s">
        <v>790</v>
      </c>
      <c r="B31" s="618" t="s">
        <v>791</v>
      </c>
      <c r="C31" s="520"/>
      <c r="D31" s="520"/>
      <c r="E31" s="520"/>
      <c r="F31" s="520"/>
      <c r="G31" s="520"/>
      <c r="H31" s="520"/>
      <c r="I31" s="520"/>
      <c r="J31" s="520"/>
      <c r="K31" s="520"/>
    </row>
    <row r="32" spans="1:11" ht="109.5" customHeight="1">
      <c r="B32" s="415" t="s">
        <v>792</v>
      </c>
      <c r="C32" s="415"/>
      <c r="D32" s="415"/>
      <c r="E32" s="415"/>
      <c r="F32" s="415"/>
      <c r="G32" s="415"/>
      <c r="H32" s="415"/>
      <c r="I32" s="415"/>
      <c r="J32" s="415"/>
      <c r="K32" s="415"/>
    </row>
    <row r="33" spans="1:11" ht="15" customHeight="1">
      <c r="B33" s="181"/>
      <c r="C33" s="181"/>
      <c r="D33" s="181"/>
      <c r="E33" s="181"/>
      <c r="F33" s="181"/>
      <c r="G33" s="181"/>
      <c r="H33" s="181"/>
      <c r="I33" s="181"/>
      <c r="J33" s="181"/>
      <c r="K33" s="181"/>
    </row>
    <row r="34" spans="1:11" s="224" customFormat="1" ht="12.75">
      <c r="A34" s="159" t="s">
        <v>790</v>
      </c>
      <c r="B34" s="619" t="s">
        <v>793</v>
      </c>
      <c r="C34" s="619"/>
      <c r="D34" s="619"/>
      <c r="E34" s="619"/>
      <c r="F34" s="619"/>
      <c r="G34" s="300">
        <v>19</v>
      </c>
      <c r="H34" s="301" t="s">
        <v>794</v>
      </c>
      <c r="I34" s="302" t="s">
        <v>795</v>
      </c>
      <c r="J34" s="303">
        <v>18228</v>
      </c>
      <c r="K34" s="302" t="s">
        <v>796</v>
      </c>
    </row>
    <row r="35" spans="1:11" s="224" customFormat="1" ht="15" customHeight="1">
      <c r="I35" s="304" t="s">
        <v>797</v>
      </c>
      <c r="J35" s="303">
        <v>973</v>
      </c>
      <c r="K35" s="302" t="s">
        <v>798</v>
      </c>
    </row>
    <row r="36" spans="1:11" ht="16.5" customHeight="1">
      <c r="A36" s="12" t="s">
        <v>799</v>
      </c>
      <c r="B36" s="598" t="s">
        <v>800</v>
      </c>
      <c r="C36" s="484"/>
      <c r="D36" s="484"/>
      <c r="E36" s="484"/>
      <c r="F36" s="484"/>
      <c r="G36" s="484"/>
      <c r="H36" s="484"/>
      <c r="I36" s="484"/>
      <c r="J36" s="484"/>
      <c r="K36" s="484"/>
    </row>
    <row r="37" spans="1:11" ht="30" customHeight="1">
      <c r="A37" s="12"/>
      <c r="B37" s="556" t="s">
        <v>801</v>
      </c>
      <c r="C37" s="479"/>
      <c r="D37" s="479"/>
      <c r="E37" s="479"/>
      <c r="F37" s="479"/>
      <c r="G37" s="479"/>
      <c r="H37" s="479"/>
      <c r="I37" s="479"/>
      <c r="J37" s="479"/>
      <c r="K37" s="479"/>
    </row>
    <row r="38" spans="1:11" ht="145.5" customHeight="1">
      <c r="A38" s="12"/>
      <c r="B38" s="623" t="s">
        <v>843</v>
      </c>
      <c r="C38" s="479"/>
      <c r="D38" s="479"/>
      <c r="E38" s="479"/>
      <c r="F38" s="479"/>
      <c r="G38" s="479"/>
      <c r="H38" s="479"/>
      <c r="I38" s="479"/>
      <c r="J38" s="479"/>
      <c r="K38" s="479"/>
    </row>
    <row r="39" spans="1:11" ht="108" customHeight="1">
      <c r="A39" s="12"/>
      <c r="B39" s="623" t="s">
        <v>844</v>
      </c>
      <c r="C39" s="556"/>
      <c r="D39" s="556"/>
      <c r="E39" s="556"/>
      <c r="F39" s="556"/>
      <c r="G39" s="556"/>
      <c r="H39" s="556"/>
      <c r="I39" s="556"/>
      <c r="J39" s="556"/>
      <c r="K39" s="556"/>
    </row>
    <row r="40" spans="1:11" ht="81" customHeight="1">
      <c r="A40" s="12"/>
      <c r="B40" s="556" t="s">
        <v>802</v>
      </c>
      <c r="C40" s="479"/>
      <c r="D40" s="479"/>
      <c r="E40" s="479"/>
      <c r="F40" s="479"/>
      <c r="G40" s="479"/>
      <c r="H40" s="479"/>
      <c r="I40" s="479"/>
      <c r="J40" s="479"/>
      <c r="K40" s="479"/>
    </row>
    <row r="41" spans="1:11" ht="15" customHeight="1">
      <c r="A41" s="12"/>
      <c r="B41" s="238"/>
      <c r="C41" s="238"/>
      <c r="D41" s="238"/>
      <c r="E41" s="238"/>
      <c r="F41" s="238"/>
      <c r="G41" s="238"/>
      <c r="H41" s="238"/>
      <c r="I41" s="238"/>
      <c r="J41" s="238"/>
      <c r="K41" s="238"/>
    </row>
    <row r="42" spans="1:11">
      <c r="A42" s="12" t="s">
        <v>799</v>
      </c>
      <c r="B42" s="624" t="s">
        <v>803</v>
      </c>
      <c r="C42" s="625"/>
      <c r="D42" s="625"/>
      <c r="E42" s="625"/>
      <c r="F42" s="625"/>
      <c r="G42" s="625"/>
      <c r="H42" s="625"/>
      <c r="I42" s="625"/>
      <c r="J42" s="625"/>
      <c r="K42" s="625"/>
    </row>
    <row r="43" spans="1:11" ht="15" customHeight="1"/>
    <row r="44" spans="1:11">
      <c r="A44" s="12" t="s">
        <v>799</v>
      </c>
      <c r="B44" s="620" t="s">
        <v>804</v>
      </c>
      <c r="C44" s="620"/>
      <c r="D44" s="620"/>
      <c r="E44" s="620"/>
      <c r="F44" s="620"/>
      <c r="G44" s="620"/>
      <c r="H44" s="620"/>
      <c r="I44" s="620"/>
      <c r="J44" s="620"/>
      <c r="K44" s="620"/>
    </row>
    <row r="45" spans="1:11">
      <c r="A45" s="12" t="s">
        <v>799</v>
      </c>
      <c r="B45" s="621" t="s">
        <v>805</v>
      </c>
      <c r="C45" s="621"/>
      <c r="D45" s="239" t="s">
        <v>806</v>
      </c>
      <c r="E45" s="239" t="s">
        <v>807</v>
      </c>
      <c r="F45" s="239" t="s">
        <v>808</v>
      </c>
      <c r="G45" s="239" t="s">
        <v>809</v>
      </c>
      <c r="H45" s="239" t="s">
        <v>810</v>
      </c>
      <c r="I45" s="239" t="s">
        <v>811</v>
      </c>
      <c r="J45" s="239" t="s">
        <v>812</v>
      </c>
      <c r="K45" s="305" t="s">
        <v>369</v>
      </c>
    </row>
    <row r="46" spans="1:11">
      <c r="A46" s="12" t="s">
        <v>799</v>
      </c>
      <c r="B46" s="621"/>
      <c r="C46" s="621"/>
      <c r="D46" s="5">
        <v>193</v>
      </c>
      <c r="E46" s="5">
        <v>391</v>
      </c>
      <c r="F46" s="5">
        <v>526</v>
      </c>
      <c r="G46" s="5">
        <v>304</v>
      </c>
      <c r="H46" s="5">
        <v>195</v>
      </c>
      <c r="I46" s="5">
        <v>225</v>
      </c>
      <c r="J46" s="5">
        <v>79</v>
      </c>
      <c r="K46" s="5">
        <f>SUM(D46:J46)</f>
        <v>1913</v>
      </c>
    </row>
    <row r="47" spans="1:11">
      <c r="B47" s="622"/>
      <c r="C47" s="622"/>
    </row>
    <row r="48" spans="1:11">
      <c r="A48" s="12" t="s">
        <v>799</v>
      </c>
      <c r="B48" s="621" t="s">
        <v>813</v>
      </c>
      <c r="C48" s="621"/>
      <c r="D48" s="239" t="s">
        <v>806</v>
      </c>
      <c r="E48" s="239" t="s">
        <v>807</v>
      </c>
      <c r="F48" s="239" t="s">
        <v>808</v>
      </c>
      <c r="G48" s="239" t="s">
        <v>809</v>
      </c>
      <c r="H48" s="239" t="s">
        <v>810</v>
      </c>
      <c r="I48" s="239" t="s">
        <v>811</v>
      </c>
      <c r="J48" s="239" t="s">
        <v>812</v>
      </c>
      <c r="K48" s="305" t="s">
        <v>369</v>
      </c>
    </row>
    <row r="49" spans="1:11">
      <c r="A49" s="12" t="s">
        <v>799</v>
      </c>
      <c r="B49" s="621"/>
      <c r="C49" s="621"/>
      <c r="D49" s="5">
        <v>79</v>
      </c>
      <c r="E49" s="5">
        <v>115</v>
      </c>
      <c r="F49" s="5">
        <v>172</v>
      </c>
      <c r="G49" s="5">
        <v>32</v>
      </c>
      <c r="H49" s="5">
        <v>1</v>
      </c>
      <c r="I49" s="5">
        <v>2</v>
      </c>
      <c r="J49" s="5">
        <v>0</v>
      </c>
      <c r="K49" s="5">
        <f>SUM(D49:J49)</f>
        <v>401</v>
      </c>
    </row>
  </sheetData>
  <mergeCells count="39">
    <mergeCell ref="B44:K44"/>
    <mergeCell ref="B45:C46"/>
    <mergeCell ref="B47:C47"/>
    <mergeCell ref="B48:C49"/>
    <mergeCell ref="B36:K36"/>
    <mergeCell ref="B37:K37"/>
    <mergeCell ref="B38:K38"/>
    <mergeCell ref="B39:K39"/>
    <mergeCell ref="B40:K40"/>
    <mergeCell ref="B42:K42"/>
    <mergeCell ref="C28:H28"/>
    <mergeCell ref="C29:H29"/>
    <mergeCell ref="B31:K31"/>
    <mergeCell ref="B32:K32"/>
    <mergeCell ref="B34:F34"/>
    <mergeCell ref="C23:H23"/>
    <mergeCell ref="C24:H24"/>
    <mergeCell ref="C25:H25"/>
    <mergeCell ref="C26:H26"/>
    <mergeCell ref="C27:H27"/>
    <mergeCell ref="B19:H19"/>
    <mergeCell ref="C20:H20"/>
    <mergeCell ref="C21:H21"/>
    <mergeCell ref="C22:H22"/>
    <mergeCell ref="B14:K14"/>
    <mergeCell ref="B15:K15"/>
    <mergeCell ref="B16:K16"/>
    <mergeCell ref="B17:K17"/>
    <mergeCell ref="B18:K18"/>
    <mergeCell ref="C8:I8"/>
    <mergeCell ref="C9:I9"/>
    <mergeCell ref="C10:I10"/>
    <mergeCell ref="C11:I11"/>
    <mergeCell ref="C12:I12"/>
    <mergeCell ref="A1:K1"/>
    <mergeCell ref="B3:K3"/>
    <mergeCell ref="B4:K4"/>
    <mergeCell ref="C6:I6"/>
    <mergeCell ref="C7:I7"/>
  </mergeCells>
  <pageMargins left="0.25" right="0.1" top="0.5" bottom="0.75" header="0.3" footer="0.3"/>
  <pageSetup scale="90" orientation="portrait" horizontalDpi="300" verticalDpi="300" r:id="rId1"/>
  <rowBreaks count="1" manualBreakCount="1">
    <brk id="40" max="16383" man="1"/>
  </rowBreaks>
</worksheet>
</file>

<file path=xl/worksheets/sheet9.xml><?xml version="1.0" encoding="utf-8"?>
<worksheet xmlns="http://schemas.openxmlformats.org/spreadsheetml/2006/main" xmlns:r="http://schemas.openxmlformats.org/officeDocument/2006/relationships">
  <dimension ref="A1:F45"/>
  <sheetViews>
    <sheetView tabSelected="1" zoomScaleNormal="100" workbookViewId="0">
      <selection activeCell="G17" sqref="G17"/>
    </sheetView>
  </sheetViews>
  <sheetFormatPr defaultRowHeight="15"/>
  <cols>
    <col min="1" max="1" width="3.85546875" style="1" customWidth="1"/>
    <col min="2" max="2" width="42" customWidth="1"/>
    <col min="3" max="3" width="20.140625" customWidth="1"/>
    <col min="4" max="5" width="15.42578125" customWidth="1"/>
    <col min="6" max="6" width="19.7109375" bestFit="1" customWidth="1"/>
  </cols>
  <sheetData>
    <row r="1" spans="1:6" ht="18">
      <c r="A1" s="626" t="s">
        <v>467</v>
      </c>
      <c r="B1" s="626"/>
      <c r="C1" s="626"/>
      <c r="D1" s="626"/>
      <c r="E1" s="626"/>
    </row>
    <row r="3" spans="1:6">
      <c r="A3" s="147" t="s">
        <v>468</v>
      </c>
      <c r="B3" s="159" t="s">
        <v>469</v>
      </c>
    </row>
    <row r="4" spans="1:6" s="160" customFormat="1" ht="72" customHeight="1">
      <c r="A4" s="47" t="s">
        <v>468</v>
      </c>
      <c r="B4" s="627" t="s">
        <v>470</v>
      </c>
      <c r="C4" s="627"/>
      <c r="D4" s="627"/>
      <c r="E4" s="627"/>
      <c r="F4" s="627"/>
    </row>
    <row r="5" spans="1:6" ht="26.25" thickBot="1">
      <c r="A5" s="147" t="s">
        <v>468</v>
      </c>
      <c r="B5" s="161" t="s">
        <v>471</v>
      </c>
      <c r="C5" s="57" t="s">
        <v>472</v>
      </c>
      <c r="D5" s="57" t="s">
        <v>3</v>
      </c>
      <c r="E5" s="57" t="s">
        <v>473</v>
      </c>
      <c r="F5" s="162" t="s">
        <v>474</v>
      </c>
    </row>
    <row r="6" spans="1:6" ht="15.75" thickBot="1">
      <c r="A6" s="147" t="s">
        <v>468</v>
      </c>
      <c r="B6" s="163" t="s">
        <v>475</v>
      </c>
      <c r="C6" s="173"/>
      <c r="D6" s="173"/>
      <c r="E6" s="173"/>
      <c r="F6" s="164">
        <v>1</v>
      </c>
    </row>
    <row r="7" spans="1:6" ht="15.75" thickBot="1">
      <c r="A7" s="147" t="s">
        <v>468</v>
      </c>
      <c r="B7" s="165" t="s">
        <v>476</v>
      </c>
      <c r="C7" s="174"/>
      <c r="D7" s="174"/>
      <c r="E7" s="178">
        <v>4.9036777583187389E-3</v>
      </c>
      <c r="F7" s="166">
        <v>3</v>
      </c>
    </row>
    <row r="8" spans="1:6" ht="15.75" thickBot="1">
      <c r="A8" s="147" t="s">
        <v>468</v>
      </c>
      <c r="B8" s="167" t="s">
        <v>477</v>
      </c>
      <c r="C8" s="174"/>
      <c r="D8" s="174"/>
      <c r="E8" s="174"/>
      <c r="F8" s="166">
        <v>4</v>
      </c>
    </row>
    <row r="9" spans="1:6" ht="15.75" thickBot="1">
      <c r="A9" s="147" t="s">
        <v>468</v>
      </c>
      <c r="B9" s="165" t="s">
        <v>478</v>
      </c>
      <c r="C9" s="175"/>
      <c r="D9" s="175"/>
      <c r="E9" s="178">
        <v>1.0507880910683013E-3</v>
      </c>
      <c r="F9" s="168">
        <v>5</v>
      </c>
    </row>
    <row r="10" spans="1:6" ht="15.75" thickBot="1">
      <c r="A10" s="147" t="s">
        <v>468</v>
      </c>
      <c r="B10" s="169" t="s">
        <v>479</v>
      </c>
      <c r="C10" s="175"/>
      <c r="D10" s="175"/>
      <c r="E10" s="178">
        <v>3.2924693520140103E-2</v>
      </c>
      <c r="F10" s="168">
        <v>9</v>
      </c>
    </row>
    <row r="11" spans="1:6" ht="15.75" thickBot="1">
      <c r="A11" s="147" t="s">
        <v>468</v>
      </c>
      <c r="B11" s="169" t="s">
        <v>480</v>
      </c>
      <c r="C11" s="175"/>
      <c r="D11" s="175"/>
      <c r="E11" s="175"/>
      <c r="F11" s="168">
        <v>10</v>
      </c>
    </row>
    <row r="12" spans="1:6" ht="15.75" thickBot="1">
      <c r="A12" s="147" t="s">
        <v>468</v>
      </c>
      <c r="B12" s="169" t="s">
        <v>481</v>
      </c>
      <c r="C12" s="175"/>
      <c r="D12" s="175">
        <v>0.1032</v>
      </c>
      <c r="E12" s="178">
        <v>1.5411558669001752E-2</v>
      </c>
      <c r="F12" s="168">
        <v>11</v>
      </c>
    </row>
    <row r="13" spans="1:6" ht="15.75" thickBot="1">
      <c r="A13" s="147" t="s">
        <v>468</v>
      </c>
      <c r="B13" s="169" t="s">
        <v>482</v>
      </c>
      <c r="C13" s="175"/>
      <c r="D13" s="175"/>
      <c r="E13" s="175"/>
      <c r="F13" s="168">
        <v>12</v>
      </c>
    </row>
    <row r="14" spans="1:6" ht="15.75" thickBot="1">
      <c r="A14" s="147" t="s">
        <v>468</v>
      </c>
      <c r="B14" s="169" t="s">
        <v>483</v>
      </c>
      <c r="C14" s="175"/>
      <c r="D14" s="175"/>
      <c r="E14" s="178">
        <v>9.1418563922942203E-2</v>
      </c>
      <c r="F14" s="168">
        <v>13</v>
      </c>
    </row>
    <row r="15" spans="1:6" ht="15.75" thickBot="1">
      <c r="A15" s="147" t="s">
        <v>468</v>
      </c>
      <c r="B15" s="169" t="s">
        <v>484</v>
      </c>
      <c r="C15" s="175"/>
      <c r="D15" s="175"/>
      <c r="E15" s="178">
        <v>9.9124343257443084E-2</v>
      </c>
      <c r="F15" s="168">
        <v>14</v>
      </c>
    </row>
    <row r="16" spans="1:6" ht="15.75" thickBot="1">
      <c r="A16" s="147" t="s">
        <v>468</v>
      </c>
      <c r="B16" s="169" t="s">
        <v>485</v>
      </c>
      <c r="C16" s="175"/>
      <c r="D16" s="175"/>
      <c r="E16" s="178">
        <v>4.1330998248686517E-2</v>
      </c>
      <c r="F16" s="168">
        <v>15</v>
      </c>
    </row>
    <row r="17" spans="1:6" ht="15.75" thickBot="1">
      <c r="A17" s="147" t="s">
        <v>468</v>
      </c>
      <c r="B17" s="165" t="s">
        <v>486</v>
      </c>
      <c r="C17" s="175"/>
      <c r="D17" s="175"/>
      <c r="E17" s="178">
        <v>5.6042031523642734E-3</v>
      </c>
      <c r="F17" s="168">
        <v>16</v>
      </c>
    </row>
    <row r="18" spans="1:6" ht="15.75" thickBot="1">
      <c r="A18" s="147" t="s">
        <v>468</v>
      </c>
      <c r="B18" s="169" t="s">
        <v>487</v>
      </c>
      <c r="C18" s="175"/>
      <c r="D18" s="175"/>
      <c r="E18" s="366"/>
      <c r="F18" s="371">
        <v>19</v>
      </c>
    </row>
    <row r="19" spans="1:6" ht="15.75" thickBot="1">
      <c r="A19" s="147" t="s">
        <v>468</v>
      </c>
      <c r="B19" s="169" t="s">
        <v>488</v>
      </c>
      <c r="C19" s="175">
        <v>0.26319999999999999</v>
      </c>
      <c r="D19" s="175">
        <v>4.5199999999999997E-2</v>
      </c>
      <c r="E19" s="369">
        <v>1.4010507880910683E-2</v>
      </c>
      <c r="F19" s="371">
        <v>22</v>
      </c>
    </row>
    <row r="20" spans="1:6" ht="15.75" thickBot="1">
      <c r="A20" s="147" t="s">
        <v>468</v>
      </c>
      <c r="B20" s="169" t="s">
        <v>151</v>
      </c>
      <c r="C20" s="175"/>
      <c r="D20" s="175"/>
      <c r="E20" s="369">
        <v>1.786339754816112E-2</v>
      </c>
      <c r="F20" s="371">
        <v>23</v>
      </c>
    </row>
    <row r="21" spans="1:6" ht="15.75" thickBot="1">
      <c r="A21" s="147" t="s">
        <v>468</v>
      </c>
      <c r="B21" s="169" t="s">
        <v>489</v>
      </c>
      <c r="C21" s="175"/>
      <c r="D21" s="175"/>
      <c r="E21" s="369">
        <v>1.1208406304728547E-2</v>
      </c>
      <c r="F21" s="168">
        <v>24</v>
      </c>
    </row>
    <row r="22" spans="1:6" ht="15.75" thickBot="1">
      <c r="A22" s="147" t="s">
        <v>468</v>
      </c>
      <c r="B22" s="169" t="s">
        <v>490</v>
      </c>
      <c r="C22" s="175"/>
      <c r="D22" s="175"/>
      <c r="E22" s="175"/>
      <c r="F22" s="168">
        <v>25</v>
      </c>
    </row>
    <row r="23" spans="1:6" ht="15.75" thickBot="1">
      <c r="A23" s="147" t="s">
        <v>468</v>
      </c>
      <c r="B23" s="169" t="s">
        <v>491</v>
      </c>
      <c r="C23" s="175"/>
      <c r="D23" s="175"/>
      <c r="E23" s="178">
        <v>2.8371278458844133E-2</v>
      </c>
      <c r="F23" s="168">
        <v>26</v>
      </c>
    </row>
    <row r="24" spans="1:6" ht="15.75" thickBot="1">
      <c r="A24" s="147" t="s">
        <v>468</v>
      </c>
      <c r="B24" s="169" t="s">
        <v>492</v>
      </c>
      <c r="C24" s="175"/>
      <c r="D24" s="175"/>
      <c r="E24" s="178">
        <v>4.5534150612959717E-3</v>
      </c>
      <c r="F24" s="168">
        <v>27</v>
      </c>
    </row>
    <row r="25" spans="1:6" ht="15.75" thickBot="1">
      <c r="A25" s="147" t="s">
        <v>468</v>
      </c>
      <c r="B25" s="169" t="s">
        <v>493</v>
      </c>
      <c r="C25" s="175"/>
      <c r="D25" s="175"/>
      <c r="E25" s="175"/>
      <c r="F25" s="168" t="s">
        <v>494</v>
      </c>
    </row>
    <row r="26" spans="1:6" ht="15.75" thickBot="1">
      <c r="A26" s="147" t="s">
        <v>468</v>
      </c>
      <c r="B26" s="169" t="s">
        <v>495</v>
      </c>
      <c r="C26" s="175"/>
      <c r="D26" s="175">
        <v>9.6799999999999997E-2</v>
      </c>
      <c r="E26" s="178">
        <v>6.7250437828371284E-2</v>
      </c>
      <c r="F26" s="168">
        <v>30</v>
      </c>
    </row>
    <row r="27" spans="1:6" ht="15.75" thickBot="1">
      <c r="A27" s="147" t="s">
        <v>468</v>
      </c>
      <c r="B27" s="169" t="s">
        <v>496</v>
      </c>
      <c r="C27" s="175"/>
      <c r="D27" s="175"/>
      <c r="E27" s="178">
        <v>3.3975481611208405E-2</v>
      </c>
      <c r="F27" s="168">
        <v>31</v>
      </c>
    </row>
    <row r="28" spans="1:6" ht="15.75" thickBot="1">
      <c r="A28" s="147" t="s">
        <v>468</v>
      </c>
      <c r="B28" s="169" t="s">
        <v>497</v>
      </c>
      <c r="C28" s="175"/>
      <c r="D28" s="175"/>
      <c r="E28" s="178">
        <v>4.9036777583187389E-3</v>
      </c>
      <c r="F28" s="168">
        <v>38</v>
      </c>
    </row>
    <row r="29" spans="1:6" ht="15.75" thickBot="1">
      <c r="A29" s="147" t="s">
        <v>468</v>
      </c>
      <c r="B29" s="169" t="s">
        <v>498</v>
      </c>
      <c r="C29" s="175"/>
      <c r="D29" s="175"/>
      <c r="E29" s="175"/>
      <c r="F29" s="168">
        <v>39</v>
      </c>
    </row>
    <row r="30" spans="1:6" ht="15.75" thickBot="1">
      <c r="A30" s="147" t="s">
        <v>468</v>
      </c>
      <c r="B30" s="169" t="s">
        <v>499</v>
      </c>
      <c r="C30" s="175"/>
      <c r="D30" s="175"/>
      <c r="E30" s="178">
        <v>9.4570928196147114E-3</v>
      </c>
      <c r="F30" s="168">
        <v>40</v>
      </c>
    </row>
    <row r="31" spans="1:6" ht="15.75" thickBot="1">
      <c r="A31" s="147" t="s">
        <v>468</v>
      </c>
      <c r="B31" s="169" t="s">
        <v>500</v>
      </c>
      <c r="C31" s="175"/>
      <c r="D31" s="175"/>
      <c r="E31" s="175"/>
      <c r="F31" s="168">
        <v>41</v>
      </c>
    </row>
    <row r="32" spans="1:6" ht="15.75" thickBot="1">
      <c r="A32" s="147" t="s">
        <v>468</v>
      </c>
      <c r="B32" s="169" t="s">
        <v>501</v>
      </c>
      <c r="C32" s="175"/>
      <c r="D32" s="175"/>
      <c r="E32" s="178">
        <v>3.1873905429071807E-2</v>
      </c>
      <c r="F32" s="168">
        <v>42</v>
      </c>
    </row>
    <row r="33" spans="1:6" ht="26.25" thickBot="1">
      <c r="A33" s="147" t="s">
        <v>468</v>
      </c>
      <c r="B33" s="169" t="s">
        <v>502</v>
      </c>
      <c r="C33" s="175"/>
      <c r="D33" s="175"/>
      <c r="E33" s="178">
        <v>4.518388791593695E-2</v>
      </c>
      <c r="F33" s="168">
        <v>43</v>
      </c>
    </row>
    <row r="34" spans="1:6" ht="15.75" thickBot="1">
      <c r="A34" s="147" t="s">
        <v>468</v>
      </c>
      <c r="B34" s="169" t="s">
        <v>503</v>
      </c>
      <c r="C34" s="175"/>
      <c r="D34" s="175"/>
      <c r="E34" s="178">
        <v>1.3660245183887917E-2</v>
      </c>
      <c r="F34" s="168">
        <v>44</v>
      </c>
    </row>
    <row r="35" spans="1:6" ht="15.75" thickBot="1">
      <c r="A35" s="147" t="s">
        <v>468</v>
      </c>
      <c r="B35" s="169" t="s">
        <v>504</v>
      </c>
      <c r="C35" s="175"/>
      <c r="D35" s="175"/>
      <c r="E35" s="178">
        <v>2.6619964973730297E-2</v>
      </c>
      <c r="F35" s="168">
        <v>45</v>
      </c>
    </row>
    <row r="36" spans="1:6" ht="15.75" thickBot="1">
      <c r="A36" s="147" t="s">
        <v>468</v>
      </c>
      <c r="B36" s="169" t="s">
        <v>505</v>
      </c>
      <c r="C36" s="175"/>
      <c r="D36" s="175"/>
      <c r="E36" s="175"/>
      <c r="F36" s="168">
        <v>46</v>
      </c>
    </row>
    <row r="37" spans="1:6" ht="15.75" thickBot="1">
      <c r="A37" s="147" t="s">
        <v>468</v>
      </c>
      <c r="B37" s="169" t="s">
        <v>506</v>
      </c>
      <c r="C37" s="175"/>
      <c r="D37" s="175"/>
      <c r="E37" s="175"/>
      <c r="F37" s="168">
        <v>47</v>
      </c>
    </row>
    <row r="38" spans="1:6" ht="15.75" thickBot="1">
      <c r="A38" s="147" t="s">
        <v>468</v>
      </c>
      <c r="B38" s="169" t="s">
        <v>507</v>
      </c>
      <c r="C38" s="175"/>
      <c r="D38" s="175"/>
      <c r="E38" s="175"/>
      <c r="F38" s="168">
        <v>48</v>
      </c>
    </row>
    <row r="39" spans="1:6" ht="15.75" thickBot="1">
      <c r="A39" s="147" t="s">
        <v>468</v>
      </c>
      <c r="B39" s="169" t="s">
        <v>508</v>
      </c>
      <c r="C39" s="175"/>
      <c r="D39" s="175"/>
      <c r="E39" s="175"/>
      <c r="F39" s="168">
        <v>49</v>
      </c>
    </row>
    <row r="40" spans="1:6" ht="15.75" thickBot="1">
      <c r="A40" s="147" t="s">
        <v>468</v>
      </c>
      <c r="B40" s="169" t="s">
        <v>509</v>
      </c>
      <c r="C40" s="175"/>
      <c r="D40" s="175"/>
      <c r="E40" s="178">
        <v>2.4518388791593695E-2</v>
      </c>
      <c r="F40" s="168">
        <v>50</v>
      </c>
    </row>
    <row r="41" spans="1:6" ht="15.75" thickBot="1">
      <c r="A41" s="147" t="s">
        <v>468</v>
      </c>
      <c r="B41" s="165" t="s">
        <v>510</v>
      </c>
      <c r="C41" s="175">
        <v>0.73680000000000001</v>
      </c>
      <c r="D41" s="175">
        <v>0.57420000000000004</v>
      </c>
      <c r="E41" s="178">
        <v>0.15061295971978983</v>
      </c>
      <c r="F41" s="168">
        <v>51</v>
      </c>
    </row>
    <row r="42" spans="1:6" ht="15.75" thickBot="1">
      <c r="A42" s="147" t="s">
        <v>468</v>
      </c>
      <c r="B42" s="169" t="s">
        <v>511</v>
      </c>
      <c r="C42" s="175"/>
      <c r="D42" s="175">
        <v>0.18060000000000001</v>
      </c>
      <c r="E42" s="178">
        <v>0.2136602451838879</v>
      </c>
      <c r="F42" s="168">
        <v>52</v>
      </c>
    </row>
    <row r="43" spans="1:6" ht="15.75" thickBot="1">
      <c r="A43" s="147" t="s">
        <v>468</v>
      </c>
      <c r="B43" s="169" t="s">
        <v>156</v>
      </c>
      <c r="C43" s="175"/>
      <c r="D43" s="175"/>
      <c r="E43" s="178">
        <v>1.0507880910683012E-2</v>
      </c>
      <c r="F43" s="168">
        <v>54</v>
      </c>
    </row>
    <row r="44" spans="1:6">
      <c r="A44" s="147" t="s">
        <v>468</v>
      </c>
      <c r="B44" s="170" t="s">
        <v>512</v>
      </c>
      <c r="C44" s="177"/>
      <c r="D44" s="176"/>
      <c r="E44" s="176"/>
      <c r="F44" s="171"/>
    </row>
    <row r="45" spans="1:6">
      <c r="A45" s="147" t="s">
        <v>468</v>
      </c>
      <c r="B45" s="15" t="s">
        <v>513</v>
      </c>
      <c r="C45" s="172">
        <f>SUM(C6:C44)</f>
        <v>1</v>
      </c>
      <c r="D45" s="172">
        <f>SUM(D6:D44)</f>
        <v>1</v>
      </c>
      <c r="E45" s="172">
        <f>SUM(E6:E44)</f>
        <v>0.99999999999999989</v>
      </c>
      <c r="F45" s="13"/>
    </row>
  </sheetData>
  <mergeCells count="2">
    <mergeCell ref="A1:E1"/>
    <mergeCell ref="B4:F4"/>
  </mergeCells>
  <pageMargins left="0.25" right="0.1" top="0.5" bottom="0.75" header="0.3" footer="0.3"/>
  <pageSetup scale="85"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CDS B</vt:lpstr>
      <vt:lpstr>CDS C</vt:lpstr>
      <vt:lpstr>CDS D</vt:lpstr>
      <vt:lpstr>CDS E</vt:lpstr>
      <vt:lpstr>CDS F</vt:lpstr>
      <vt:lpstr>CDS G</vt:lpstr>
      <vt:lpstr>CDS H</vt:lpstr>
      <vt:lpstr>CDS I</vt:lpstr>
      <vt:lpstr>CDS J</vt:lpstr>
    </vt:vector>
  </TitlesOfParts>
  <Company>The University of Toledo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Office of Institutional Research</dc:creator>
  <cp:lastModifiedBy>jklear2</cp:lastModifiedBy>
  <cp:lastPrinted>2012-02-28T20:11:09Z</cp:lastPrinted>
  <dcterms:created xsi:type="dcterms:W3CDTF">2011-09-12T14:19:39Z</dcterms:created>
  <dcterms:modified xsi:type="dcterms:W3CDTF">2012-02-28T20:11:23Z</dcterms:modified>
</cp:coreProperties>
</file>